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worksheets/sheet5.xml" ContentType="application/vnd.openxmlformats-officedocument.spreadsheetml.worksheet+xml"/>
  <Override PartName="/xl/worksheets/sheet6.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tables/table2.xml" ContentType="application/vnd.openxmlformats-officedocument.spreadsheetml.table+xml"/>
  <Override PartName="/xl/tables/table1.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985" yWindow="870" windowWidth="22830" windowHeight="10275" tabRatio="806"/>
  </bookViews>
  <sheets>
    <sheet name="Subacute &amp; nonacute" sheetId="2" r:id="rId1"/>
    <sheet name="Palliative" sheetId="11" r:id="rId2"/>
    <sheet name="AROC Impairment Codes 2012" sheetId="12" r:id="rId3"/>
    <sheet name="File Naming Convention" sheetId="13" r:id="rId4"/>
    <sheet name="Example ABF Admitted SAC DRS" sheetId="14" r:id="rId5"/>
    <sheet name="Example ABF Palliative Care DRS" sheetId="15" r:id="rId6"/>
  </sheets>
  <definedNames>
    <definedName name="_xlnm.Print_Area" localSheetId="1">Palliative!$A$1:$H$10</definedName>
    <definedName name="_xlnm.Print_Area" localSheetId="0">'Subacute &amp; nonacute'!$A$1:$I$11</definedName>
    <definedName name="_xlnm.Print_Titles" localSheetId="1">Palliative!$3:$3</definedName>
    <definedName name="_xlnm.Print_Titles" localSheetId="0">'Subacute &amp; nonacute'!$3:$3</definedName>
    <definedName name="Z_1AEE66FC_080B_4E35_9D5D_D7579EC07E0C_.wvu.PrintTitles" localSheetId="0" hidden="1">'Subacute &amp; nonacute'!$3:$3</definedName>
    <definedName name="Z_43167FE7_DFD2_4086_8341_C1253F1D95AE_.wvu.PrintTitles" localSheetId="0" hidden="1">'Subacute &amp; nonacute'!$3:$3</definedName>
    <definedName name="Z_A4334F75_5736_42BE_AA9A_C6A2E65E7167_.wvu.PrintArea" localSheetId="0" hidden="1">'Subacute &amp; nonacute'!$A$1:$G$6</definedName>
    <definedName name="Z_A4334F75_5736_42BE_AA9A_C6A2E65E7167_.wvu.PrintTitles" localSheetId="0" hidden="1">'Subacute &amp; nonacute'!#REF!</definedName>
    <definedName name="Z_ADAF04AA_9265_42E2_ADC9_5D9A642B7937_.wvu.PrintTitles" localSheetId="0" hidden="1">'Subacute &amp; nonacute'!$3:$3</definedName>
    <definedName name="Z_C20C8A4C_0EA8_4EF2_AC16_F90CF080A973_.wvu.PrintArea" localSheetId="0" hidden="1">'Subacute &amp; nonacute'!$A$1:$G$6</definedName>
    <definedName name="Z_C20C8A4C_0EA8_4EF2_AC16_F90CF080A973_.wvu.PrintTitles" localSheetId="0" hidden="1">'Subacute &amp; nonacute'!#REF!</definedName>
    <definedName name="Z_D1C26ADA_1CCA_4EFE_A58D_71733A68B396_.wvu.PrintArea" localSheetId="0" hidden="1">'Subacute &amp; nonacute'!$A$1:$G$6</definedName>
    <definedName name="Z_D1C26ADA_1CCA_4EFE_A58D_71733A68B396_.wvu.PrintTitles" localSheetId="0" hidden="1">'Subacute &amp; nonacute'!#REF!</definedName>
    <definedName name="Z_F0077AD5_BF7A_478D_80A9_25B0DB6607B5_.wvu.PrintArea" localSheetId="0" hidden="1">'Subacute &amp; nonacute'!$A$1:$G$6</definedName>
    <definedName name="Z_F0077AD5_BF7A_478D_80A9_25B0DB6607B5_.wvu.PrintTitles" localSheetId="0" hidden="1">'Subacute &amp; nonacute'!#REF!</definedName>
    <definedName name="Z_F3E1CE54_4930_4C43_A878_68B77694DCAB_.wvu.PrintArea" localSheetId="0" hidden="1">'Subacute &amp; nonacute'!$A$1:$G$6</definedName>
    <definedName name="Z_F3E1CE54_4930_4C43_A878_68B77694DCAB_.wvu.PrintTitles" localSheetId="0" hidden="1">'Subacute &amp; nonacute'!#REF!</definedName>
  </definedNames>
  <calcPr calcId="145621"/>
  <customWorkbookViews>
    <customWorkbookView name="  - Personal View" guid="{1AEE66FC-080B-4E35-9D5D-D7579EC07E0C}" mergeInterval="0" personalView="1" maximized="1" windowWidth="1916" windowHeight="826" activeSheetId="2"/>
    <customWorkbookView name="mcastu - Personal View" guid="{43167FE7-DFD2-4086-8341-C1253F1D95AE}" mergeInterval="0" personalView="1" maximized="1" windowWidth="1916" windowHeight="904" activeSheetId="1"/>
    <customWorkbookView name="munjen - Personal View" guid="{ADAF04AA-9265-42E2-ADC9-5D9A642B7937}" mergeInterval="0" personalView="1" maximized="1" windowWidth="1916" windowHeight="904" activeSheetId="2"/>
  </customWorkbookViews>
</workbook>
</file>

<file path=xl/calcChain.xml><?xml version="1.0" encoding="utf-8"?>
<calcChain xmlns="http://schemas.openxmlformats.org/spreadsheetml/2006/main">
  <c r="A5" i="2" l="1"/>
  <c r="A6" i="2"/>
  <c r="A7" i="2"/>
  <c r="A8" i="2"/>
  <c r="A9" i="2"/>
  <c r="A10" i="2"/>
  <c r="A11" i="2" s="1"/>
  <c r="J6" i="11"/>
  <c r="I7" i="11"/>
  <c r="J7" i="11"/>
  <c r="I8" i="11"/>
  <c r="K7" i="11"/>
  <c r="K6" i="11"/>
  <c r="J8" i="11"/>
  <c r="I9" i="11"/>
  <c r="K8" i="11"/>
  <c r="J9" i="11"/>
  <c r="K9" i="11"/>
  <c r="I10" i="11"/>
  <c r="J10" i="11"/>
  <c r="K10" i="11"/>
</calcChain>
</file>

<file path=xl/comments1.xml><?xml version="1.0" encoding="utf-8"?>
<comments xmlns="http://schemas.openxmlformats.org/spreadsheetml/2006/main">
  <authors>
    <author>munjen</author>
  </authors>
  <commentList>
    <comment ref="C3" authorId="0">
      <text>
        <r>
          <rPr>
            <b/>
            <sz val="8"/>
            <color indexed="81"/>
            <rFont val="Tahoma"/>
            <family val="2"/>
          </rPr>
          <t>munjen:</t>
        </r>
        <r>
          <rPr>
            <sz val="8"/>
            <color indexed="81"/>
            <rFont val="Tahoma"/>
            <family val="2"/>
          </rPr>
          <t xml:space="preserve">
This position commences after the last data item from the APC NMDS.
</t>
        </r>
      </text>
    </comment>
  </commentList>
</comments>
</file>

<file path=xl/sharedStrings.xml><?xml version="1.0" encoding="utf-8"?>
<sst xmlns="http://schemas.openxmlformats.org/spreadsheetml/2006/main" count="202" uniqueCount="159">
  <si>
    <t>Data item</t>
  </si>
  <si>
    <t>Position</t>
  </si>
  <si>
    <t>Type &amp; size</t>
  </si>
  <si>
    <t>Valid values / Notes</t>
  </si>
  <si>
    <t>Edit Rules</t>
  </si>
  <si>
    <t>Error
Code</t>
  </si>
  <si>
    <t>Palliative care linking key</t>
  </si>
  <si>
    <t>A(50)</t>
  </si>
  <si>
    <t>No. of fields</t>
  </si>
  <si>
    <t>Item
No.</t>
  </si>
  <si>
    <t>Admitted Patient Care NMDS Items</t>
  </si>
  <si>
    <t>blank</t>
  </si>
  <si>
    <t>CARE TYPE = REHAB</t>
  </si>
  <si>
    <t>01.1000</t>
  </si>
  <si>
    <t>CARE TYPE = GEM</t>
  </si>
  <si>
    <t>CARE TYPE = PSYCHOGERIATRIC</t>
  </si>
  <si>
    <t>CARE TYPE = PALLIATIVE</t>
  </si>
  <si>
    <t>ABCDEFGH</t>
  </si>
  <si>
    <t>CARE TYPE = MAINTENANCE</t>
  </si>
  <si>
    <t>No. of field</t>
  </si>
  <si>
    <t>Palliative phase of care start date
METeOR: 445848</t>
  </si>
  <si>
    <t>A(8)</t>
  </si>
  <si>
    <t>Palliative phase of care end date
METeOR : 445598</t>
  </si>
  <si>
    <t>Palliative care phase type
METeOR: 445942</t>
  </si>
  <si>
    <t xml:space="preserve">State-produced key used for linking Admitted Subacute and Non-acute data and Palliative phase of care data
Note: Left justified and blank fill. </t>
  </si>
  <si>
    <r>
      <t xml:space="preserve">Critical error </t>
    </r>
    <r>
      <rPr>
        <sz val="10"/>
        <rFont val="Arial"/>
        <family val="2"/>
      </rPr>
      <t>if blank</t>
    </r>
  </si>
  <si>
    <t>Start
Position</t>
  </si>
  <si>
    <t>End
Position</t>
  </si>
  <si>
    <t>N(1)</t>
  </si>
  <si>
    <t>N (2)</t>
  </si>
  <si>
    <t xml:space="preserve">Assessment only indicator
</t>
  </si>
  <si>
    <t xml:space="preserve">Impairment type
</t>
  </si>
  <si>
    <t xml:space="preserve">Type of maintenance care
</t>
  </si>
  <si>
    <t>Formatted
Position</t>
  </si>
  <si>
    <t>Type of maintenance care
METeOR: 496467</t>
  </si>
  <si>
    <t>State-produced key used for linking admitted subacute and non-acute data and palliative care data
Note: Left justified and blank fill. Blank fill if care type not 3</t>
  </si>
  <si>
    <t>Reference for state</t>
  </si>
  <si>
    <t>State/Territory</t>
  </si>
  <si>
    <t>Value</t>
  </si>
  <si>
    <t>New South Wales</t>
  </si>
  <si>
    <t>NSW</t>
  </si>
  <si>
    <t>Victoria</t>
  </si>
  <si>
    <t>VIC</t>
  </si>
  <si>
    <t>Queensland</t>
  </si>
  <si>
    <t>QLD</t>
  </si>
  <si>
    <t>Western Australia</t>
  </si>
  <si>
    <t>WA</t>
  </si>
  <si>
    <t>South Australia</t>
  </si>
  <si>
    <t>SA</t>
  </si>
  <si>
    <t>Tasmania</t>
  </si>
  <si>
    <t>TAS</t>
  </si>
  <si>
    <t>Australian Capital Territory</t>
  </si>
  <si>
    <t>ACT</t>
  </si>
  <si>
    <t>Northern Territory</t>
  </si>
  <si>
    <t>NT</t>
  </si>
  <si>
    <t>Reference for year+quarter</t>
  </si>
  <si>
    <t>Year and Quarter</t>
  </si>
  <si>
    <t xml:space="preserve">Palliative phase of care </t>
  </si>
  <si>
    <t>ABF_PCC_{state}_{year+quarter}</t>
  </si>
  <si>
    <t>N[1]</t>
  </si>
  <si>
    <t>Resource Utilisation Groups- Activities of Daily Living score array
METeOR: 446318</t>
  </si>
  <si>
    <t>Health of the Nation Outcome Scale 65+ score array
METeOR: 449363</t>
  </si>
  <si>
    <t>Functional Independence Measure score  Array
METeOR: 449150</t>
  </si>
  <si>
    <t>Note that the data items (1, 2, 3, 4 and 5) in the palliative phase of care data request specification are reported for each phase of care within a designated palliative care episode.
A maximum of 11 phases of care changes within a designated Palliative care episode will be reported, with the last phase being the phase at the end of the episode.</t>
  </si>
  <si>
    <t>Use METeOR definition
1 - Yes 
2 - No 
8 - Unknown
9 - Not stated / inadequately described</t>
  </si>
  <si>
    <t xml:space="preserve">Clinical assessment only indicator
METeOR: 550492
</t>
  </si>
  <si>
    <t>Primary impairment type
METeOR 498519</t>
  </si>
  <si>
    <t xml:space="preserve"> N(7)</t>
  </si>
  <si>
    <t>Use METeOR definition
Format NN.NNNN (zero filled if less than 6 digits)
Apply AROC impairment codes from 1 July 2012
99.9999 - No AROC impairment code provided
Data format includes decimal point</t>
  </si>
  <si>
    <t>Use METeOR definition
1 - Convalescent
2 - Respite
3 - Nursing home type
8 - Other
98 - Unknown
99 - Not stated / inadequately described
Right justified if less than 2 digits.</t>
  </si>
  <si>
    <t>2014-15 Q2</t>
  </si>
  <si>
    <t>2014-15 Q4</t>
  </si>
  <si>
    <t>Use METeOR definition
Format DDMMYYYY (zero filled) 
Eg. 3rd March 2010 would be 03032010</t>
  </si>
  <si>
    <t>Use METeOR definition
Format DDMMYYYY (zero filled)
Eg. 3rd March 2010 would be 03032010</t>
  </si>
  <si>
    <t>Functional Independence Measure score array</t>
  </si>
  <si>
    <t>Resource Utilisation Groups- Activities of Daily Living score array</t>
  </si>
  <si>
    <t>Health of the Nation Outcome Scale 65+ score array</t>
  </si>
  <si>
    <t>Use METeOR definition
1- Total assistance with helper
2- Maximal assistance with helper
3- Moderate assistance with helper
4- Minimal assistance with helper
5- Supervision or setup with helper
6- Modified independence with no helper
7- Complete independence with no helper
999999999999999999- No FIM score supplied</t>
  </si>
  <si>
    <t xml:space="preserve">Use METeOR definition
0 No problem within the period stated
1 Minor problem requiring no action
2 Mild problem but definitely present
3 Moderately severe problem
4 Severe to very severe problem
 999999999999- No HoNOS 65+ score supplied. </t>
  </si>
  <si>
    <t>9999</t>
  </si>
  <si>
    <t>999999999999</t>
  </si>
  <si>
    <t>99</t>
  </si>
  <si>
    <t>03</t>
  </si>
  <si>
    <t>3344</t>
  </si>
  <si>
    <t>001122334455</t>
  </si>
  <si>
    <t>999999999999999999</t>
  </si>
  <si>
    <t>431256774214441112</t>
  </si>
  <si>
    <t>Use METeOR definition
1-Stable
2-Unstable
3-Deteriorating
4-Terminal
9-Not reported</t>
  </si>
  <si>
    <t>Establishment Identifier.
METeOR: 269973</t>
  </si>
  <si>
    <t>A(9)</t>
  </si>
  <si>
    <t>Use NHDD/METeOR definition.
Concatenation of:
A(1): Australian state/territory identifier (METeOR 269941)
   1 - New South Wales
   2 - Victoria
   3 - Queensland
   4 - South Australia
   5 - Western Australia
   6 - Tasmania
   7 - Northern Territory
   8 - Australian Capital Territory
   9 - Other territories (Cocos (Keeling) Islands, Christmas Island and 
        Jervis Bay Territory)
A(1): establishment sector (Note this is more detailed than (METeOR 269977)
   1 - public (excluding psychiatric hospitals)
   2 - private (excluding free-standing day hospital 
        facilities) 
   4 - public psychiatric
   5 - private free-standing day hospital facility  
A(2): region code (METeOR 269940)
Values as specified by individual state/territory
(Note region must be left-justified and zero filled.)
A(5): establishment number (METeOR 269975)                                                                                                                                                    (Note establishment number must be left-justified and zero filled)</t>
  </si>
  <si>
    <t>Palliative care phase record identifier
METeOR: 459234</t>
  </si>
  <si>
    <t xml:space="preserve">Use METeOR definition
Stable and unique record identifier. 
(right justified and zero filled)
</t>
  </si>
  <si>
    <t>A(15)</t>
  </si>
  <si>
    <r>
      <t xml:space="preserve">Fatal error </t>
    </r>
    <r>
      <rPr>
        <sz val="10"/>
        <rFont val="Arial"/>
        <family val="2"/>
      </rPr>
      <t>if blank or not right justified  and zero filled</t>
    </r>
    <r>
      <rPr>
        <b/>
        <sz val="10"/>
        <rFont val="Arial"/>
        <family val="2"/>
      </rPr>
      <t xml:space="preserve">
Fatal error </t>
    </r>
    <r>
      <rPr>
        <sz val="10"/>
        <rFont val="Arial"/>
        <family val="2"/>
      </rPr>
      <t>if not unique</t>
    </r>
  </si>
  <si>
    <t>F001.0
F002.0</t>
  </si>
  <si>
    <t>1-15</t>
  </si>
  <si>
    <t>16-24</t>
  </si>
  <si>
    <t>25-32</t>
  </si>
  <si>
    <t>33-40</t>
  </si>
  <si>
    <t>41</t>
  </si>
  <si>
    <t xml:space="preserve">Establishment Identifier.
</t>
  </si>
  <si>
    <t xml:space="preserve">Palliative phase of care start date
</t>
  </si>
  <si>
    <t xml:space="preserve">Palliative phase of care end date
</t>
  </si>
  <si>
    <t xml:space="preserve">Palliative care phase type
</t>
  </si>
  <si>
    <t xml:space="preserve">Resource Utilisation Groups- Activities of Daily Living score array
</t>
  </si>
  <si>
    <t xml:space="preserve">Palliative care episode record identifier
</t>
  </si>
  <si>
    <t>E003.0
E003.1</t>
  </si>
  <si>
    <t>E004.0
E004.1</t>
  </si>
  <si>
    <t>E007</t>
  </si>
  <si>
    <t>E051.0
E051.1</t>
  </si>
  <si>
    <t>Quarter Indicator</t>
  </si>
  <si>
    <t>A(7)</t>
  </si>
  <si>
    <t>1530-1536</t>
  </si>
  <si>
    <t>1537-1538</t>
  </si>
  <si>
    <t>1539-1556</t>
  </si>
  <si>
    <t>1557-1560</t>
  </si>
  <si>
    <t>1561-1572</t>
  </si>
  <si>
    <t>1573-1622</t>
  </si>
  <si>
    <t>1623-1629</t>
  </si>
  <si>
    <t>W052</t>
  </si>
  <si>
    <t>Eg. file should be named as “ABF_PPC_WA_141502” for the 2014-15 Q2 Palliative phase of care data from Western Australia.</t>
  </si>
  <si>
    <r>
      <t>42</t>
    </r>
    <r>
      <rPr>
        <sz val="10"/>
        <color rgb="FFFF0000"/>
        <rFont val="Arial"/>
        <family val="2"/>
      </rPr>
      <t>-45</t>
    </r>
  </si>
  <si>
    <t>46-95</t>
  </si>
  <si>
    <r>
      <t xml:space="preserve">Critical error </t>
    </r>
    <r>
      <rPr>
        <sz val="10"/>
        <rFont val="Arial"/>
        <family val="2"/>
      </rPr>
      <t>if blank</t>
    </r>
    <r>
      <rPr>
        <b/>
        <sz val="10"/>
        <rFont val="Arial"/>
        <family val="2"/>
      </rPr>
      <t xml:space="preserve">
Critical error </t>
    </r>
    <r>
      <rPr>
        <sz val="10"/>
        <rFont val="Arial"/>
        <family val="2"/>
      </rPr>
      <t xml:space="preserve">if Establishment ID not in list of Establishment IDs for the public hospital establishment data and establishment sector is 1, or 4
</t>
    </r>
    <r>
      <rPr>
        <b/>
        <sz val="10"/>
        <rFont val="Arial"/>
        <family val="2"/>
      </rPr>
      <t>Critical error</t>
    </r>
    <r>
      <rPr>
        <sz val="10"/>
        <rFont val="Arial"/>
        <family val="2"/>
      </rPr>
      <t xml:space="preserve"> if state identifier not 1, 2, 3, 4, 5, 6, 7, 8 or 9
</t>
    </r>
    <r>
      <rPr>
        <b/>
        <sz val="10"/>
        <rFont val="Arial"/>
        <family val="2"/>
      </rPr>
      <t>Critical error</t>
    </r>
    <r>
      <rPr>
        <sz val="10"/>
        <rFont val="Arial"/>
        <family val="2"/>
      </rPr>
      <t xml:space="preserve"> if establishment sector not 1, 2, 4 or 5
</t>
    </r>
    <r>
      <rPr>
        <b/>
        <sz val="10"/>
        <rFont val="Arial"/>
        <family val="2"/>
      </rPr>
      <t>Critical error</t>
    </r>
    <r>
      <rPr>
        <sz val="10"/>
        <rFont val="Arial"/>
        <family val="2"/>
      </rPr>
      <t xml:space="preserve"> if establishment number is zero and establishment sector is 1 or 4
</t>
    </r>
    <r>
      <rPr>
        <b/>
        <sz val="10"/>
        <rFont val="Arial"/>
        <family val="2"/>
      </rPr>
      <t xml:space="preserve">
Warning</t>
    </r>
    <r>
      <rPr>
        <sz val="10"/>
        <rFont val="Arial"/>
        <family val="2"/>
      </rPr>
      <t xml:space="preserve"> if region is not left-justified and zero filled.
</t>
    </r>
    <r>
      <rPr>
        <b/>
        <sz val="10"/>
        <rFont val="Arial"/>
        <family val="2"/>
      </rPr>
      <t>Warning</t>
    </r>
    <r>
      <rPr>
        <sz val="10"/>
        <rFont val="Arial"/>
        <family val="2"/>
      </rPr>
      <t xml:space="preserve"> if establishment number is not left-justified and zero filled.</t>
    </r>
  </si>
  <si>
    <r>
      <t xml:space="preserve">E002.0
E002.1
E002.2
E002.3
</t>
    </r>
    <r>
      <rPr>
        <sz val="10"/>
        <color rgb="FFFF0000"/>
        <rFont val="Arial"/>
        <family val="2"/>
      </rPr>
      <t>E002.4</t>
    </r>
    <r>
      <rPr>
        <sz val="10"/>
        <rFont val="Arial"/>
        <family val="2"/>
      </rPr>
      <t xml:space="preserve">
W002.0
W002.1</t>
    </r>
  </si>
  <si>
    <r>
      <t>N</t>
    </r>
    <r>
      <rPr>
        <sz val="10"/>
        <color rgb="FFFF0000"/>
        <rFont val="Arial"/>
        <family val="2"/>
      </rPr>
      <t>(</t>
    </r>
    <r>
      <rPr>
        <sz val="10"/>
        <rFont val="Arial"/>
        <family val="2"/>
      </rPr>
      <t>1</t>
    </r>
    <r>
      <rPr>
        <sz val="10"/>
        <color rgb="FFFF0000"/>
        <rFont val="Arial"/>
        <family val="2"/>
      </rPr>
      <t>)</t>
    </r>
  </si>
  <si>
    <t xml:space="preserve">E045.0
E045.1
</t>
  </si>
  <si>
    <r>
      <t>Critical error</t>
    </r>
    <r>
      <rPr>
        <sz val="10"/>
        <rFont val="Arial"/>
        <family val="2"/>
      </rPr>
      <t xml:space="preserve"> if not numeric</t>
    </r>
    <r>
      <rPr>
        <b/>
        <sz val="10"/>
        <rFont val="Arial"/>
        <family val="2"/>
      </rPr>
      <t xml:space="preserve">
Critical error </t>
    </r>
    <r>
      <rPr>
        <sz val="10"/>
        <rFont val="Arial"/>
        <family val="2"/>
      </rPr>
      <t xml:space="preserve">if not 1, 2, 3, 4 or 9
</t>
    </r>
  </si>
  <si>
    <t xml:space="preserve">E005.0
E005.1
</t>
  </si>
  <si>
    <r>
      <t xml:space="preserve">Use METeOR definition
1 Independent or supervision only
2 Limited assistance
3 Limited physical assistance or Extensive assistance/ total dependence/ tube fed
4 Other than two persons physical assist
5 Two or more person physical assist
9999- No RUG-ADL score supplied
</t>
    </r>
    <r>
      <rPr>
        <sz val="10"/>
        <color rgb="FFFF0000"/>
        <rFont val="Arial"/>
        <family val="2"/>
      </rPr>
      <t xml:space="preserve">For bed mobility, toileting and transfers, valid values are:
1 - Independent or supervision only
3 - Limited physical assistance
4 - Other than two persons physical assist
5 - Two or more person physical assist
Note: a score of 2 is not valid.
For eating, valid values are:
1 - Independent or supervision only
2 - Limited assistance
3 - Extensive assistance/total dependence/tube fed
Note: a score of 4 or 5 is not valid.
</t>
    </r>
  </si>
  <si>
    <r>
      <rPr>
        <b/>
        <strike/>
        <sz val="10"/>
        <color rgb="FFFF0000"/>
        <rFont val="Arial"/>
        <family val="2"/>
      </rPr>
      <t>Critical error</t>
    </r>
    <r>
      <rPr>
        <strike/>
        <sz val="10"/>
        <color rgb="FFFF0000"/>
        <rFont val="Arial"/>
        <family val="2"/>
      </rPr>
      <t xml:space="preserve"> if not numeric</t>
    </r>
    <r>
      <rPr>
        <sz val="10"/>
        <rFont val="Arial"/>
        <family val="2"/>
      </rPr>
      <t xml:space="preserve">
</t>
    </r>
    <r>
      <rPr>
        <b/>
        <sz val="10"/>
        <rFont val="Arial"/>
        <family val="2"/>
      </rPr>
      <t>Critical error</t>
    </r>
    <r>
      <rPr>
        <sz val="10"/>
        <rFont val="Arial"/>
        <family val="2"/>
      </rPr>
      <t xml:space="preserve"> </t>
    </r>
    <r>
      <rPr>
        <sz val="10"/>
        <color rgb="FFFF0000"/>
        <rFont val="Arial"/>
        <family val="2"/>
      </rPr>
      <t xml:space="preserve">if the first 3 digits are not in (1,3,4,5,9) or the last digit not in (1,2,3,9)  </t>
    </r>
    <r>
      <rPr>
        <sz val="10"/>
        <rFont val="Arial"/>
        <family val="2"/>
      </rPr>
      <t xml:space="preserve"> </t>
    </r>
    <r>
      <rPr>
        <strike/>
        <sz val="10"/>
        <color rgb="FFFF0000"/>
        <rFont val="Arial"/>
        <family val="2"/>
      </rPr>
      <t>if digits are not between 1-5 or 9</t>
    </r>
    <r>
      <rPr>
        <sz val="10"/>
        <rFont val="Arial"/>
        <family val="2"/>
      </rPr>
      <t xml:space="preserve">
</t>
    </r>
    <r>
      <rPr>
        <b/>
        <sz val="10"/>
        <rFont val="Arial"/>
        <family val="2"/>
      </rPr>
      <t>Critical error</t>
    </r>
    <r>
      <rPr>
        <sz val="10"/>
        <rFont val="Arial"/>
        <family val="2"/>
      </rPr>
      <t xml:space="preserve"> if less than 4 digits
</t>
    </r>
    <r>
      <rPr>
        <b/>
        <strike/>
        <sz val="10"/>
        <color rgb="FFFF0000"/>
        <rFont val="Arial"/>
        <family val="2"/>
      </rPr>
      <t>Critical error</t>
    </r>
    <r>
      <rPr>
        <strike/>
        <sz val="10"/>
        <color rgb="FFFF0000"/>
        <rFont val="Arial"/>
        <family val="2"/>
      </rPr>
      <t xml:space="preserve"> if assessment only indicator not 2 
</t>
    </r>
    <r>
      <rPr>
        <b/>
        <strike/>
        <sz val="10"/>
        <color rgb="FFFF0000"/>
        <rFont val="Arial"/>
        <family val="2"/>
      </rPr>
      <t>Warning</t>
    </r>
    <r>
      <rPr>
        <strike/>
        <sz val="10"/>
        <color rgb="FFFF0000"/>
        <rFont val="Arial"/>
        <family val="2"/>
      </rPr>
      <t xml:space="preserve"> if Date of Birth is 16 years and younger (i.e. after 01071998)
</t>
    </r>
    <r>
      <rPr>
        <b/>
        <strike/>
        <sz val="10"/>
        <color rgb="FFFF0000"/>
        <rFont val="Arial"/>
        <family val="2"/>
      </rPr>
      <t>Warning</t>
    </r>
    <r>
      <rPr>
        <strike/>
        <sz val="10"/>
        <color rgb="FFFF0000"/>
        <rFont val="Arial"/>
        <family val="2"/>
      </rPr>
      <t xml:space="preserve"> if care type not 3 
</t>
    </r>
  </si>
  <si>
    <r>
      <rPr>
        <strike/>
        <sz val="10"/>
        <color rgb="FFFF0000"/>
        <rFont val="Arial"/>
        <family val="2"/>
      </rPr>
      <t>E006.0</t>
    </r>
    <r>
      <rPr>
        <sz val="10"/>
        <rFont val="Arial"/>
        <family val="2"/>
      </rPr>
      <t xml:space="preserve">
E006.</t>
    </r>
    <r>
      <rPr>
        <sz val="10"/>
        <color rgb="FFFF0000"/>
        <rFont val="Arial"/>
        <family val="2"/>
      </rPr>
      <t>0</t>
    </r>
    <r>
      <rPr>
        <sz val="10"/>
        <rFont val="Arial"/>
        <family val="2"/>
      </rPr>
      <t xml:space="preserve">
E006.</t>
    </r>
    <r>
      <rPr>
        <sz val="10"/>
        <color rgb="FFFF0000"/>
        <rFont val="Arial"/>
        <family val="2"/>
      </rPr>
      <t>1</t>
    </r>
    <r>
      <rPr>
        <sz val="10"/>
        <rFont val="Arial"/>
        <family val="2"/>
      </rPr>
      <t xml:space="preserve">
</t>
    </r>
    <r>
      <rPr>
        <strike/>
        <sz val="10"/>
        <color rgb="FFFF0000"/>
        <rFont val="Arial"/>
        <family val="2"/>
      </rPr>
      <t>E006.3
W006.0
W006.1</t>
    </r>
  </si>
  <si>
    <r>
      <t>Critical error</t>
    </r>
    <r>
      <rPr>
        <sz val="10"/>
        <rFont val="Arial"/>
        <family val="2"/>
      </rPr>
      <t xml:space="preserve"> if record not in format DDMMYYYY 
</t>
    </r>
    <r>
      <rPr>
        <b/>
        <sz val="10"/>
        <rFont val="Arial"/>
        <family val="2"/>
      </rPr>
      <t>Critical error</t>
    </r>
    <r>
      <rPr>
        <sz val="10"/>
        <rFont val="Arial"/>
        <family val="2"/>
      </rPr>
      <t xml:space="preserve"> if value &gt; the end date of</t>
    </r>
    <r>
      <rPr>
        <sz val="10"/>
        <color rgb="FFFF0000"/>
        <rFont val="Arial"/>
        <family val="2"/>
      </rPr>
      <t xml:space="preserve"> reference period </t>
    </r>
    <r>
      <rPr>
        <strike/>
        <sz val="10"/>
        <color rgb="FFFF0000"/>
        <rFont val="Arial"/>
        <family val="2"/>
      </rPr>
      <t>quarter date range</t>
    </r>
    <r>
      <rPr>
        <sz val="10"/>
        <rFont val="Arial"/>
        <family val="2"/>
      </rPr>
      <t xml:space="preserve"> (e.g. Dec quarter 2014 error if value &gt; 31 Dec 2014).</t>
    </r>
  </si>
  <si>
    <r>
      <t xml:space="preserve">Critical error </t>
    </r>
    <r>
      <rPr>
        <sz val="10"/>
        <rFont val="Arial"/>
        <family val="2"/>
      </rPr>
      <t xml:space="preserve">if record not in format DDMMYYYY
</t>
    </r>
    <r>
      <rPr>
        <b/>
        <sz val="10"/>
        <rFont val="Arial"/>
        <family val="2"/>
      </rPr>
      <t xml:space="preserve">
Critical error</t>
    </r>
    <r>
      <rPr>
        <sz val="10"/>
        <rFont val="Arial"/>
        <family val="2"/>
      </rPr>
      <t xml:space="preserve"> if value &gt; the end date of</t>
    </r>
    <r>
      <rPr>
        <sz val="10"/>
        <color rgb="FFFF0000"/>
        <rFont val="Arial"/>
        <family val="2"/>
      </rPr>
      <t xml:space="preserve"> reference period </t>
    </r>
    <r>
      <rPr>
        <strike/>
        <sz val="10"/>
        <color rgb="FFFF0000"/>
        <rFont val="Arial"/>
        <family val="2"/>
      </rPr>
      <t>quarter date range</t>
    </r>
    <r>
      <rPr>
        <sz val="10"/>
        <rFont val="Arial"/>
        <family val="2"/>
      </rPr>
      <t xml:space="preserve"> (e.g. Dec quarter 2014 error if value &gt; 31 Dec 2014).</t>
    </r>
  </si>
  <si>
    <t xml:space="preserve">Indicator of which quarter the record belongs to based on separation date.  
Concatenation of the first 3 characters of the last month of the quarter, and year (no space in-between)
Format MMMYYYY
Options are:
SEP2014 - data of quarter from 1 July 2014 to 30 September 2014
DEC2014 - data of quarter from 1  October2014 to 31 December 2014
MAR2015 - data of quarter from 1 January 2015 to 31 March 2015
JUN2015 - data of quarter from 1 April 2015 to 30 June 2015
</t>
  </si>
  <si>
    <t>Use METeOR definition
1 Independent or supervision only
2 Limited assistance
3 Limited physical assistance or Extensive assistance/ total dependence/ tube fed
4 Other than two persons physical assist
5 Two or more person physical assist
9999- No RUG-ADL score supplied
For bed mobility, toileting and transfers, valid values are:
1 - Independent or supervision only
3 - Limited physical assistance
4 - Other than two persons physical assist
5 - Two or more person physical assist
Note: a score of 2 is not valid.
For eating, valid values are:
1 - Independent or supervision only
2 - Limited assistance
3 - Extensive assistance/total dependence/tube fed
Note: a score of 4 or 5 is not valid.</t>
  </si>
  <si>
    <t>end of worksheet</t>
  </si>
  <si>
    <r>
      <rPr>
        <sz val="10"/>
        <color theme="0"/>
        <rFont val="Arial"/>
        <family val="2"/>
      </rPr>
      <t>Press up or down in column A1  to A2 read the naming conventions. Press Tab from cell A4 to B22 to move through the tables.</t>
    </r>
    <r>
      <rPr>
        <b/>
        <sz val="10"/>
        <rFont val="Arial"/>
        <family val="2"/>
      </rPr>
      <t xml:space="preserve">
File Naming convention</t>
    </r>
  </si>
  <si>
    <t>For the ABF data submission, a file naming convention is required to follow. It allows data receiver to identify data files in a consistent way across the jurisdictions.
The table attached below shows the file naming convention for the Palliative phase of care data collection. The Subacute &amp; nonacute care data is required to be appended to the admitted record for the patient.</t>
  </si>
  <si>
    <r>
      <rPr>
        <sz val="9"/>
        <color theme="0"/>
        <rFont val="Arial"/>
        <family val="2"/>
      </rPr>
      <t>Press up or down in column A1 to A2 to read the specification. Press Tab from cel A3 to H10 to move throughout  the input cells</t>
    </r>
    <r>
      <rPr>
        <b/>
        <sz val="12"/>
        <rFont val="Arial"/>
        <family val="2"/>
      </rPr>
      <t xml:space="preserve">
Palliative phase of care data request specifications and edits for </t>
    </r>
    <r>
      <rPr>
        <b/>
        <strike/>
        <sz val="12"/>
        <color rgb="FFFF0000"/>
        <rFont val="Arial"/>
        <family val="2"/>
      </rPr>
      <t xml:space="preserve">Sept Qtr 2014, </t>
    </r>
    <r>
      <rPr>
        <b/>
        <sz val="12"/>
        <rFont val="Arial"/>
        <family val="2"/>
      </rPr>
      <t>Dec Qtr 2014</t>
    </r>
    <r>
      <rPr>
        <b/>
        <strike/>
        <sz val="12"/>
        <color rgb="FFFF0000"/>
        <rFont val="Arial"/>
        <family val="2"/>
      </rPr>
      <t xml:space="preserve">, Mar Qtr 2015 </t>
    </r>
    <r>
      <rPr>
        <b/>
        <sz val="12"/>
        <rFont val="Arial"/>
        <family val="2"/>
      </rPr>
      <t>&amp; Jun Qtr 2015</t>
    </r>
  </si>
  <si>
    <t>end of workbook</t>
  </si>
  <si>
    <r>
      <rPr>
        <sz val="9"/>
        <color theme="0"/>
        <rFont val="Arial"/>
        <family val="2"/>
      </rPr>
      <t>Press Tab from cell A1 to H7 to move throughout  the input cells for the Admitted subacute care, Data Request Specifications(DRS)Data Template.</t>
    </r>
    <r>
      <rPr>
        <b/>
        <sz val="12"/>
        <rFont val="Arial"/>
        <family val="2"/>
      </rPr>
      <t xml:space="preserve">
Example - ABF Admitted Subacute Care DRS Data Template</t>
    </r>
  </si>
  <si>
    <r>
      <rPr>
        <sz val="9"/>
        <color theme="0"/>
        <rFont val="Arial"/>
        <family val="2"/>
      </rPr>
      <t>Press Tab from cell A1 to G7 to move throughout  the input cells for the Admitted Palliative Care, Data Request Specifications(DRS)Data Template.</t>
    </r>
    <r>
      <rPr>
        <b/>
        <sz val="12"/>
        <rFont val="Arial"/>
        <family val="2"/>
      </rPr>
      <t xml:space="preserve">
Example - ABF Admitted Palliative Care DRS Data Template</t>
    </r>
  </si>
  <si>
    <t xml:space="preserve">The scope of the DSS is same day and overnight admitted subacute and non-acute care episodes in activity based public hospitals, as well as admitted public patients provided on a contracted basis by private hospitals and admitted subacute patients treated in the hospital-in-the-home. 
Excluded from the scope are hospitals operated by the Australian Defence Force, correctional authorities and Australia's external territories.
For the purposes of this DSS, subacute care is identified as palliative care, rehabiliation, geriatric evaluation and management and psychogeriatric. Maintenance care is identified as non-acute care.  
This data file must be appended to the ABF Admitted Patient Care data file.
(For further details, refer to the Admitted sub-acute and non-acute hospital care DSS 2014-2015 (METeOR ID: 556874)) 
Data is to be supplied six-monthly on a financial year-to-date basis and is due approximately 3 months after the end of the December quarter and June quarter (i.e. December quarter submission includes all records separated from 1 July 2014 to 31 December 2014 and is due on 31 March 2015). For additional details please refer to the 3 Year Data Plan or the Data Request letter. </t>
  </si>
  <si>
    <r>
      <rPr>
        <sz val="9"/>
        <color theme="0"/>
        <rFont val="Arial"/>
        <family val="2"/>
      </rPr>
      <t>Press up or down in column A1 to A2 to read the specification. Press Tab from cel A3 to H11 to move throughout  the input cells</t>
    </r>
    <r>
      <rPr>
        <b/>
        <sz val="12"/>
        <rFont val="Arial"/>
        <family val="2"/>
      </rPr>
      <t xml:space="preserve">
ABF Admitted Subacute Care - 2014-15 Data Request Specifications and Edits for</t>
    </r>
    <r>
      <rPr>
        <b/>
        <sz val="12"/>
        <rFont val="Arial"/>
        <family val="2"/>
      </rPr>
      <t xml:space="preserve"> Dec Qtr 2014</t>
    </r>
    <r>
      <rPr>
        <b/>
        <sz val="12"/>
        <rFont val="Arial"/>
        <family val="2"/>
      </rPr>
      <t xml:space="preserve"> &amp; Jun Qtr 2015
 </t>
    </r>
  </si>
  <si>
    <t xml:space="preserve">E046.0
E046.1
</t>
  </si>
  <si>
    <r>
      <rPr>
        <b/>
        <sz val="10"/>
        <rFont val="Arial"/>
        <family val="2"/>
      </rPr>
      <t>Warning</t>
    </r>
    <r>
      <rPr>
        <sz val="10"/>
        <rFont val="Arial"/>
        <family val="2"/>
      </rPr>
      <t xml:space="preserve"> if blank or codes not in specified list.</t>
    </r>
  </si>
  <si>
    <r>
      <t xml:space="preserve">Critical error </t>
    </r>
    <r>
      <rPr>
        <sz val="10"/>
        <rFont val="Arial"/>
        <family val="2"/>
      </rPr>
      <t>if not 1, 2, 8 or 9 and care type in (2,3,4,5,6)</t>
    </r>
    <r>
      <rPr>
        <b/>
        <sz val="10"/>
        <rFont val="Arial"/>
        <family val="2"/>
      </rPr>
      <t xml:space="preserve">
Critical error</t>
    </r>
    <r>
      <rPr>
        <sz val="10"/>
        <rFont val="Arial"/>
        <family val="2"/>
      </rPr>
      <t xml:space="preserve"> if not (8 or 9) and care type not (2, 3, 4, 5 or 6)
</t>
    </r>
    <r>
      <rPr>
        <b/>
        <sz val="10"/>
        <color rgb="FFFF0000"/>
        <rFont val="Arial"/>
        <family val="2"/>
      </rPr>
      <t/>
    </r>
  </si>
  <si>
    <r>
      <t xml:space="preserve">Critical Error </t>
    </r>
    <r>
      <rPr>
        <sz val="10"/>
        <rFont val="Arial"/>
        <family val="2"/>
      </rPr>
      <t>if not right justified and care type is 2</t>
    </r>
    <r>
      <rPr>
        <b/>
        <sz val="10"/>
        <rFont val="Arial"/>
        <family val="2"/>
      </rPr>
      <t xml:space="preserve">
Critical error </t>
    </r>
    <r>
      <rPr>
        <sz val="10"/>
        <rFont val="Arial"/>
        <family val="2"/>
      </rPr>
      <t>if not 99.9999 or code not listed in the AROC impairment codes worksheet and care type is 2.</t>
    </r>
    <r>
      <rPr>
        <b/>
        <sz val="10"/>
        <rFont val="Arial"/>
        <family val="2"/>
      </rPr>
      <t xml:space="preserve">
</t>
    </r>
    <r>
      <rPr>
        <b/>
        <strike/>
        <sz val="10"/>
        <color rgb="FFFF0000"/>
        <rFont val="Arial"/>
        <family val="2"/>
      </rPr>
      <t/>
    </r>
  </si>
  <si>
    <r>
      <t xml:space="preserve">Critical error </t>
    </r>
    <r>
      <rPr>
        <sz val="10"/>
        <rFont val="Arial"/>
        <family val="2"/>
      </rPr>
      <t>if not 1, 2, 3, 8, 98 or 99 and care type is 6</t>
    </r>
    <r>
      <rPr>
        <b/>
        <sz val="10"/>
        <rFont val="Arial"/>
        <family val="2"/>
      </rPr>
      <t xml:space="preserve">
Critical error</t>
    </r>
    <r>
      <rPr>
        <sz val="10"/>
        <rFont val="Arial"/>
        <family val="2"/>
      </rPr>
      <t xml:space="preserve"> if (value 1, 2, 3 or 8) and care type not 6
</t>
    </r>
    <r>
      <rPr>
        <strike/>
        <sz val="10"/>
        <rFont val="Arial"/>
        <family val="2"/>
      </rPr>
      <t xml:space="preserve">
</t>
    </r>
    <r>
      <rPr>
        <b/>
        <sz val="10"/>
        <color rgb="FFFF0000"/>
        <rFont val="Arial"/>
        <family val="2"/>
      </rPr>
      <t/>
    </r>
  </si>
  <si>
    <t xml:space="preserve">E047.0
E047.1
</t>
  </si>
  <si>
    <r>
      <t>Critical error</t>
    </r>
    <r>
      <rPr>
        <sz val="10"/>
        <rFont val="Arial"/>
        <family val="2"/>
      </rPr>
      <t xml:space="preserve"> if not blank and care type not 3
</t>
    </r>
    <r>
      <rPr>
        <b/>
        <sz val="10"/>
        <rFont val="Arial"/>
        <family val="2"/>
      </rPr>
      <t>Critical error</t>
    </r>
    <r>
      <rPr>
        <sz val="10"/>
        <rFont val="Arial"/>
        <family val="2"/>
      </rPr>
      <t xml:space="preserve"> if blank and care type is 3</t>
    </r>
  </si>
  <si>
    <r>
      <rPr>
        <b/>
        <sz val="10"/>
        <rFont val="Arial"/>
        <family val="2"/>
      </rPr>
      <t xml:space="preserve">Critical error </t>
    </r>
    <r>
      <rPr>
        <sz val="10"/>
        <rFont val="Arial"/>
        <family val="2"/>
      </rPr>
      <t xml:space="preserve">if digits are not between 0-4 or 9 and care type is 5 </t>
    </r>
    <r>
      <rPr>
        <sz val="10"/>
        <color rgb="FFFF0000"/>
        <rFont val="Arial"/>
        <family val="2"/>
      </rPr>
      <t>and assissment only indicator is 2</t>
    </r>
    <r>
      <rPr>
        <sz val="10"/>
        <color theme="4" tint="-0.249977111117893"/>
        <rFont val="Arial"/>
        <family val="2"/>
      </rPr>
      <t xml:space="preserve">
</t>
    </r>
    <r>
      <rPr>
        <b/>
        <sz val="10"/>
        <color rgb="FFFF0000"/>
        <rFont val="Arial"/>
        <family val="2"/>
      </rPr>
      <t xml:space="preserve">Critical error </t>
    </r>
    <r>
      <rPr>
        <sz val="10"/>
        <color rgb="FFFF0000"/>
        <rFont val="Arial"/>
        <family val="2"/>
      </rPr>
      <t>if digits are between 0-4 and care type is not 5</t>
    </r>
    <r>
      <rPr>
        <b/>
        <sz val="10"/>
        <color theme="4" tint="-0.249977111117893"/>
        <rFont val="Arial"/>
        <family val="2"/>
      </rPr>
      <t xml:space="preserve">
</t>
    </r>
    <r>
      <rPr>
        <b/>
        <strike/>
        <sz val="10"/>
        <color rgb="FFFF0000"/>
        <rFont val="Arial"/>
        <family val="2"/>
      </rPr>
      <t xml:space="preserve">
Critical error i</t>
    </r>
    <r>
      <rPr>
        <strike/>
        <sz val="10"/>
        <color rgb="FFFF0000"/>
        <rFont val="Arial"/>
        <family val="2"/>
      </rPr>
      <t>f not blank and assessment only indicator not 2 and care type is 5</t>
    </r>
    <r>
      <rPr>
        <b/>
        <strike/>
        <sz val="10"/>
        <color rgb="FFFF0000"/>
        <rFont val="Arial"/>
        <family val="2"/>
      </rPr>
      <t xml:space="preserve">
Warning</t>
    </r>
    <r>
      <rPr>
        <strike/>
        <sz val="10"/>
        <color rgb="FFFF0000"/>
        <rFont val="Arial"/>
        <family val="2"/>
      </rPr>
      <t xml:space="preserve"> if not blank and Date of Birth is 16 years and younger (i.e. after 01071998) and care type is 5</t>
    </r>
    <r>
      <rPr>
        <b/>
        <strike/>
        <sz val="10"/>
        <color rgb="FFFF0000"/>
        <rFont val="Arial"/>
        <family val="2"/>
      </rPr>
      <t xml:space="preserve">
</t>
    </r>
    <r>
      <rPr>
        <b/>
        <sz val="10"/>
        <color theme="4" tint="-0.249977111117893"/>
        <rFont val="Arial"/>
        <family val="2"/>
      </rPr>
      <t xml:space="preserve">
</t>
    </r>
  </si>
  <si>
    <r>
      <rPr>
        <b/>
        <sz val="10"/>
        <rFont val="Arial"/>
        <family val="2"/>
      </rPr>
      <t>Critical error</t>
    </r>
    <r>
      <rPr>
        <sz val="10"/>
        <rFont val="Arial"/>
        <family val="2"/>
      </rPr>
      <t xml:space="preserve"> if the first 3 digits are not in (1,3,4,5,9) or the last digit not in (1,2,3,9) </t>
    </r>
    <r>
      <rPr>
        <sz val="10"/>
        <color theme="4" tint="-0.249977111117893"/>
        <rFont val="Arial"/>
        <family val="2"/>
      </rPr>
      <t xml:space="preserve"> </t>
    </r>
    <r>
      <rPr>
        <strike/>
        <sz val="10"/>
        <color rgb="FFFF0000"/>
        <rFont val="Arial"/>
        <family val="2"/>
      </rPr>
      <t>if digits are not between 1-5 or 9</t>
    </r>
    <r>
      <rPr>
        <sz val="10"/>
        <color theme="4" tint="-0.249977111117893"/>
        <rFont val="Arial"/>
        <family val="2"/>
      </rPr>
      <t xml:space="preserve"> </t>
    </r>
    <r>
      <rPr>
        <sz val="10"/>
        <rFont val="Arial"/>
        <family val="2"/>
      </rPr>
      <t>and care type is 6</t>
    </r>
    <r>
      <rPr>
        <sz val="10"/>
        <color theme="4" tint="-0.249977111117893"/>
        <rFont val="Arial"/>
        <family val="2"/>
      </rPr>
      <t xml:space="preserve"> </t>
    </r>
    <r>
      <rPr>
        <sz val="10"/>
        <color rgb="FFFF0000"/>
        <rFont val="Arial"/>
        <family val="2"/>
      </rPr>
      <t xml:space="preserve">and assessment only indicator is 2
</t>
    </r>
    <r>
      <rPr>
        <b/>
        <sz val="10"/>
        <color rgb="FFFF0000"/>
        <rFont val="Arial"/>
        <family val="2"/>
      </rPr>
      <t>Critical error</t>
    </r>
    <r>
      <rPr>
        <sz val="10"/>
        <color rgb="FFFF0000"/>
        <rFont val="Arial"/>
        <family val="2"/>
      </rPr>
      <t xml:space="preserve"> if digits are between 1-5 and care type is not 6</t>
    </r>
    <r>
      <rPr>
        <sz val="10"/>
        <color theme="4" tint="-0.249977111117893"/>
        <rFont val="Arial"/>
        <family val="2"/>
      </rPr>
      <t xml:space="preserve">
</t>
    </r>
    <r>
      <rPr>
        <strike/>
        <sz val="10"/>
        <color rgb="FFFF0000"/>
        <rFont val="Arial"/>
        <family val="2"/>
      </rPr>
      <t xml:space="preserve">
</t>
    </r>
    <r>
      <rPr>
        <b/>
        <strike/>
        <sz val="10"/>
        <color rgb="FFFF0000"/>
        <rFont val="Arial"/>
        <family val="2"/>
      </rPr>
      <t>Critical error</t>
    </r>
    <r>
      <rPr>
        <strike/>
        <sz val="10"/>
        <color rgb="FFFF0000"/>
        <rFont val="Arial"/>
        <family val="2"/>
      </rPr>
      <t xml:space="preserve"> if not blank and assessment only indicator not 2 and care type is 6
</t>
    </r>
    <r>
      <rPr>
        <b/>
        <strike/>
        <sz val="10"/>
        <color rgb="FFFF0000"/>
        <rFont val="Arial"/>
        <family val="2"/>
      </rPr>
      <t xml:space="preserve">Warning </t>
    </r>
    <r>
      <rPr>
        <strike/>
        <sz val="10"/>
        <color rgb="FFFF0000"/>
        <rFont val="Arial"/>
        <family val="2"/>
      </rPr>
      <t xml:space="preserve">if not blank and Date of Birth is 16 years and younger (i.e. after 01071998) and care type is 6
</t>
    </r>
    <r>
      <rPr>
        <sz val="10"/>
        <color theme="4" tint="-0.249977111117893"/>
        <rFont val="Arial"/>
        <family val="2"/>
      </rPr>
      <t xml:space="preserve">
</t>
    </r>
  </si>
  <si>
    <r>
      <rPr>
        <sz val="10"/>
        <rFont val="Arial"/>
        <family val="2"/>
      </rPr>
      <t>E049.0</t>
    </r>
    <r>
      <rPr>
        <sz val="10"/>
        <color theme="4" tint="-0.249977111117893"/>
        <rFont val="Arial"/>
        <family val="2"/>
      </rPr>
      <t xml:space="preserve">
</t>
    </r>
    <r>
      <rPr>
        <sz val="10"/>
        <color rgb="FFFF0000"/>
        <rFont val="Arial"/>
        <family val="2"/>
      </rPr>
      <t>E049.1</t>
    </r>
    <r>
      <rPr>
        <sz val="10"/>
        <color theme="4" tint="-0.249977111117893"/>
        <rFont val="Arial"/>
        <family val="2"/>
      </rPr>
      <t xml:space="preserve">
</t>
    </r>
    <r>
      <rPr>
        <strike/>
        <sz val="10"/>
        <color rgb="FFFF0000"/>
        <rFont val="Arial"/>
        <family val="2"/>
      </rPr>
      <t xml:space="preserve">
W049.0</t>
    </r>
    <r>
      <rPr>
        <sz val="10"/>
        <color theme="4" tint="-0.249977111117893"/>
        <rFont val="Arial"/>
        <family val="2"/>
      </rPr>
      <t xml:space="preserve">
</t>
    </r>
    <r>
      <rPr>
        <strike/>
        <sz val="10"/>
        <color rgb="FFFF0000"/>
        <rFont val="Arial"/>
        <family val="2"/>
      </rPr>
      <t>W049.1</t>
    </r>
    <r>
      <rPr>
        <sz val="10"/>
        <color theme="4" tint="-0.249977111117893"/>
        <rFont val="Arial"/>
        <family val="2"/>
      </rPr>
      <t xml:space="preserve">
</t>
    </r>
  </si>
  <si>
    <r>
      <rPr>
        <b/>
        <sz val="10"/>
        <rFont val="Arial"/>
        <family val="2"/>
      </rPr>
      <t xml:space="preserve">Critical error </t>
    </r>
    <r>
      <rPr>
        <sz val="10"/>
        <rFont val="Arial"/>
        <family val="2"/>
      </rPr>
      <t xml:space="preserve">if digits are not between 1-7 or 9 and care type in (2,4) </t>
    </r>
    <r>
      <rPr>
        <sz val="10"/>
        <color rgb="FFFF0000"/>
        <rFont val="Arial"/>
        <family val="2"/>
      </rPr>
      <t xml:space="preserve">and assessment only indicator is 2
</t>
    </r>
    <r>
      <rPr>
        <b/>
        <sz val="10"/>
        <color rgb="FFFF0000"/>
        <rFont val="Arial"/>
        <family val="2"/>
      </rPr>
      <t>Critical erro</t>
    </r>
    <r>
      <rPr>
        <sz val="10"/>
        <color rgb="FFFF0000"/>
        <rFont val="Arial"/>
        <family val="2"/>
      </rPr>
      <t>r if digits are between 1-7 and care type not in (2,4)</t>
    </r>
    <r>
      <rPr>
        <b/>
        <sz val="10"/>
        <color theme="4" tint="-0.249977111117893"/>
        <rFont val="Arial"/>
        <family val="2"/>
      </rPr>
      <t xml:space="preserve">
</t>
    </r>
    <r>
      <rPr>
        <b/>
        <strike/>
        <sz val="10"/>
        <color rgb="FFFF0000"/>
        <rFont val="Arial"/>
        <family val="2"/>
      </rPr>
      <t xml:space="preserve">
Critical error</t>
    </r>
    <r>
      <rPr>
        <strike/>
        <sz val="10"/>
        <color rgb="FFFF0000"/>
        <rFont val="Arial"/>
        <family val="2"/>
      </rPr>
      <t xml:space="preserve"> if not blank and assessment only indicator not 2 and care type in (2,4)
</t>
    </r>
    <r>
      <rPr>
        <b/>
        <strike/>
        <sz val="10"/>
        <color rgb="FFFF0000"/>
        <rFont val="Arial"/>
        <family val="2"/>
      </rPr>
      <t xml:space="preserve">
Warning </t>
    </r>
    <r>
      <rPr>
        <strike/>
        <sz val="10"/>
        <color rgb="FFFF0000"/>
        <rFont val="Arial"/>
        <family val="2"/>
      </rPr>
      <t>if not blank and Date of Birth is 16 years and younger (i.e. after 01071998) and care type in (2,4)</t>
    </r>
    <r>
      <rPr>
        <b/>
        <strike/>
        <sz val="10"/>
        <color rgb="FFFF0000"/>
        <rFont val="Arial"/>
        <family val="2"/>
      </rPr>
      <t xml:space="preserve">
</t>
    </r>
    <r>
      <rPr>
        <b/>
        <sz val="10"/>
        <color theme="4" tint="-0.249977111117893"/>
        <rFont val="Arial"/>
        <family val="2"/>
      </rPr>
      <t xml:space="preserve">
</t>
    </r>
  </si>
  <si>
    <r>
      <rPr>
        <sz val="10"/>
        <rFont val="Arial"/>
        <family val="2"/>
      </rPr>
      <t>E048.0</t>
    </r>
    <r>
      <rPr>
        <sz val="10"/>
        <color theme="4" tint="-0.249977111117893"/>
        <rFont val="Arial"/>
        <family val="2"/>
      </rPr>
      <t xml:space="preserve">
</t>
    </r>
    <r>
      <rPr>
        <sz val="10"/>
        <color rgb="FFFF0000"/>
        <rFont val="Arial"/>
        <family val="2"/>
      </rPr>
      <t>E048.1</t>
    </r>
    <r>
      <rPr>
        <sz val="10"/>
        <color theme="4" tint="-0.249977111117893"/>
        <rFont val="Arial"/>
        <family val="2"/>
      </rPr>
      <t xml:space="preserve">
</t>
    </r>
    <r>
      <rPr>
        <sz val="10"/>
        <color rgb="FFFF0000"/>
        <rFont val="Arial"/>
        <family val="2"/>
      </rPr>
      <t xml:space="preserve">
</t>
    </r>
    <r>
      <rPr>
        <strike/>
        <sz val="10"/>
        <color rgb="FFFF0000"/>
        <rFont val="Arial"/>
        <family val="2"/>
      </rPr>
      <t>W048.0</t>
    </r>
    <r>
      <rPr>
        <sz val="10"/>
        <color theme="4" tint="-0.249977111117893"/>
        <rFont val="Arial"/>
        <family val="2"/>
      </rPr>
      <t xml:space="preserve">
</t>
    </r>
    <r>
      <rPr>
        <strike/>
        <sz val="10"/>
        <color rgb="FFFF0000"/>
        <rFont val="Arial"/>
        <family val="2"/>
      </rPr>
      <t>W048.1</t>
    </r>
    <r>
      <rPr>
        <sz val="10"/>
        <color theme="4" tint="-0.249977111117893"/>
        <rFont val="Arial"/>
        <family val="2"/>
      </rPr>
      <t xml:space="preserve">
</t>
    </r>
  </si>
  <si>
    <r>
      <rPr>
        <sz val="10"/>
        <rFont val="Arial"/>
        <family val="2"/>
      </rPr>
      <t>E050.0</t>
    </r>
    <r>
      <rPr>
        <sz val="10"/>
        <color theme="4" tint="-0.249977111117893"/>
        <rFont val="Arial"/>
        <family val="2"/>
      </rPr>
      <t xml:space="preserve">
</t>
    </r>
    <r>
      <rPr>
        <sz val="10"/>
        <color rgb="FFFF0000"/>
        <rFont val="Arial"/>
        <family val="2"/>
      </rPr>
      <t>E050.1</t>
    </r>
    <r>
      <rPr>
        <strike/>
        <sz val="10"/>
        <color rgb="FFFF0000"/>
        <rFont val="Arial"/>
        <family val="2"/>
      </rPr>
      <t xml:space="preserve">
W050.0
W050.1</t>
    </r>
    <r>
      <rPr>
        <sz val="10"/>
        <color theme="4" tint="-0.249977111117893"/>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</si>
</sst>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0"/>
      <name val="Arial"/>
    </font>
    <font>
      <sz val="10"/>
      <name val="Arial"/>
      <family val="2"/>
    </font>
    <font>
      <sz val="8"/>
      <name val="Arial"/>
      <family val="2"/>
    </font>
    <font>
      <sz val="10"/>
      <name val="Arial"/>
      <family val="2"/>
    </font>
    <font>
      <b/>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color indexed="81"/>
      <name val="Tahoma"/>
      <family val="2"/>
    </font>
    <font>
      <b/>
      <sz val="8"/>
      <color indexed="81"/>
      <name val="Tahoma"/>
      <family val="2"/>
    </font>
    <font>
      <b/>
      <sz val="20"/>
      <name val="Arial"/>
      <family val="2"/>
    </font>
    <font>
      <b/>
      <sz val="12"/>
      <name val="Arial"/>
      <family val="2"/>
    </font>
    <font>
      <i/>
      <sz val="12"/>
      <name val="Arial"/>
      <family val="2"/>
    </font>
    <font>
      <sz val="10"/>
      <color rgb="FFFF0000"/>
      <name val="Arial"/>
      <family val="2"/>
    </font>
    <font>
      <sz val="10"/>
      <color theme="1"/>
      <name val="Arial"/>
      <family val="2"/>
    </font>
    <font>
      <b/>
      <sz val="10"/>
      <color rgb="FFFF0000"/>
      <name val="Arial"/>
      <family val="2"/>
    </font>
    <font>
      <strike/>
      <sz val="10"/>
      <color rgb="FFFF0000"/>
      <name val="Arial"/>
      <family val="2"/>
    </font>
    <font>
      <b/>
      <strike/>
      <sz val="10"/>
      <color rgb="FFFF0000"/>
      <name val="Arial"/>
      <family val="2"/>
    </font>
    <font>
      <b/>
      <strike/>
      <sz val="12"/>
      <color rgb="FFFF0000"/>
      <name val="Arial"/>
      <family val="2"/>
    </font>
    <font>
      <sz val="9"/>
      <color theme="0"/>
      <name val="Arial"/>
      <family val="2"/>
    </font>
    <font>
      <b/>
      <sz val="10"/>
      <color theme="4" tint="-0.249977111117893"/>
      <name val="Arial"/>
      <family val="2"/>
    </font>
    <font>
      <sz val="10"/>
      <color theme="4" tint="-0.249977111117893"/>
      <name val="Arial"/>
      <family val="2"/>
    </font>
    <font>
      <sz val="10"/>
      <color theme="0"/>
      <name val="Arial"/>
      <family val="2"/>
    </font>
    <font>
      <strike/>
      <sz val="10"/>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s>
  <cellStyleXfs count="42">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9" fillId="21" borderId="2" applyNumberFormat="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1" fillId="23" borderId="7" applyNumberFormat="0" applyFont="0" applyAlignment="0" applyProtection="0"/>
    <xf numFmtId="0" fontId="18" fillId="20"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cellStyleXfs>
  <cellXfs count="119">
    <xf numFmtId="0" fontId="0" fillId="0" borderId="0" xfId="0"/>
    <xf numFmtId="0" fontId="4" fillId="0" borderId="10" xfId="0" applyFont="1" applyFill="1" applyBorder="1" applyAlignment="1">
      <alignment vertical="top" wrapText="1"/>
    </xf>
    <xf numFmtId="0" fontId="3" fillId="0" borderId="0" xfId="0" applyFont="1" applyFill="1"/>
    <xf numFmtId="0" fontId="3" fillId="0" borderId="10" xfId="0" applyFont="1" applyFill="1" applyBorder="1" applyAlignment="1">
      <alignment vertical="top" wrapText="1"/>
    </xf>
    <xf numFmtId="0" fontId="3" fillId="0" borderId="10" xfId="0" applyFont="1" applyFill="1" applyBorder="1" applyAlignment="1">
      <alignment horizontal="center" vertical="top" wrapText="1"/>
    </xf>
    <xf numFmtId="0" fontId="3" fillId="0" borderId="0" xfId="0" applyNumberFormat="1" applyFont="1" applyFill="1"/>
    <xf numFmtId="0" fontId="3" fillId="0" borderId="0" xfId="0" applyFont="1" applyFill="1" applyAlignment="1">
      <alignment horizontal="center"/>
    </xf>
    <xf numFmtId="0" fontId="3" fillId="0" borderId="0" xfId="0" applyFont="1" applyFill="1" applyBorder="1" applyAlignment="1">
      <alignment horizontal="center" vertical="top"/>
    </xf>
    <xf numFmtId="0" fontId="3" fillId="0" borderId="0" xfId="0" applyFont="1" applyFill="1" applyBorder="1" applyAlignment="1">
      <alignment vertical="top" wrapText="1"/>
    </xf>
    <xf numFmtId="0" fontId="4" fillId="0" borderId="0" xfId="0" applyFont="1" applyFill="1" applyBorder="1" applyAlignment="1">
      <alignment vertical="top" wrapText="1"/>
    </xf>
    <xf numFmtId="0" fontId="0" fillId="0" borderId="10" xfId="0" applyBorder="1"/>
    <xf numFmtId="0" fontId="3" fillId="0" borderId="0" xfId="0" applyFont="1" applyFill="1" applyAlignment="1">
      <alignment wrapText="1"/>
    </xf>
    <xf numFmtId="0" fontId="3" fillId="0" borderId="0" xfId="0" applyFont="1" applyFill="1" applyBorder="1" applyAlignment="1">
      <alignment horizontal="center" vertical="top" wrapText="1"/>
    </xf>
    <xf numFmtId="0" fontId="3" fillId="0" borderId="0" xfId="0" applyFont="1" applyFill="1" applyAlignment="1">
      <alignment horizontal="center" wrapText="1"/>
    </xf>
    <xf numFmtId="49" fontId="3" fillId="0" borderId="0" xfId="0" applyNumberFormat="1" applyFont="1" applyFill="1" applyAlignment="1">
      <alignment horizontal="center"/>
    </xf>
    <xf numFmtId="0" fontId="3" fillId="0" borderId="0" xfId="0" applyFont="1"/>
    <xf numFmtId="0" fontId="3" fillId="0" borderId="10" xfId="0" applyFont="1" applyBorder="1"/>
    <xf numFmtId="0" fontId="4" fillId="0" borderId="0" xfId="0" applyFont="1" applyBorder="1"/>
    <xf numFmtId="0" fontId="3" fillId="0" borderId="0" xfId="0" applyFont="1" applyFill="1" applyBorder="1"/>
    <xf numFmtId="0" fontId="4" fillId="0" borderId="0" xfId="0" applyFont="1" applyFill="1" applyBorder="1"/>
    <xf numFmtId="0" fontId="27" fillId="0" borderId="0" xfId="0" applyFont="1" applyFill="1" applyAlignment="1">
      <alignment vertical="top" wrapText="1"/>
    </xf>
    <xf numFmtId="0" fontId="3" fillId="0" borderId="11" xfId="0" applyFont="1" applyFill="1" applyBorder="1" applyAlignment="1">
      <alignment horizontal="center" vertical="top"/>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3" fillId="0" borderId="18" xfId="0" applyFont="1" applyFill="1" applyBorder="1" applyAlignment="1">
      <alignment horizontal="center" vertical="top"/>
    </xf>
    <xf numFmtId="0" fontId="3" fillId="0" borderId="19" xfId="0" applyFont="1" applyFill="1" applyBorder="1" applyAlignment="1">
      <alignment vertical="top" wrapText="1"/>
    </xf>
    <xf numFmtId="0" fontId="3" fillId="0" borderId="19" xfId="0" applyFont="1" applyFill="1" applyBorder="1" applyAlignment="1">
      <alignment horizontal="center" vertical="top" wrapText="1"/>
    </xf>
    <xf numFmtId="0" fontId="4" fillId="0" borderId="19" xfId="0" applyFont="1" applyFill="1" applyBorder="1" applyAlignment="1">
      <alignment vertical="top" wrapText="1"/>
    </xf>
    <xf numFmtId="49" fontId="4" fillId="0" borderId="16" xfId="0" applyNumberFormat="1" applyFont="1" applyFill="1" applyBorder="1" applyAlignment="1">
      <alignment horizontal="center" vertical="center" wrapText="1"/>
    </xf>
    <xf numFmtId="0" fontId="3" fillId="0" borderId="11" xfId="0" applyFont="1" applyFill="1" applyBorder="1"/>
    <xf numFmtId="0" fontId="3" fillId="0" borderId="14" xfId="0" applyFont="1" applyBorder="1"/>
    <xf numFmtId="0" fontId="4" fillId="0" borderId="15" xfId="0" applyFont="1" applyBorder="1"/>
    <xf numFmtId="0" fontId="4" fillId="0" borderId="17" xfId="0" applyFont="1" applyBorder="1"/>
    <xf numFmtId="0" fontId="3" fillId="0" borderId="18" xfId="0" applyFont="1" applyFill="1" applyBorder="1"/>
    <xf numFmtId="0" fontId="3" fillId="0" borderId="20" xfId="0" applyFont="1" applyBorder="1"/>
    <xf numFmtId="0" fontId="0" fillId="0" borderId="14" xfId="0" applyBorder="1" applyAlignment="1">
      <alignment horizontal="left"/>
    </xf>
    <xf numFmtId="0" fontId="4" fillId="0" borderId="15" xfId="0" applyFont="1" applyFill="1" applyBorder="1"/>
    <xf numFmtId="0" fontId="0" fillId="0" borderId="20" xfId="0" applyBorder="1" applyAlignment="1">
      <alignment horizontal="left"/>
    </xf>
    <xf numFmtId="0" fontId="1" fillId="0" borderId="10" xfId="0" applyFont="1" applyFill="1" applyBorder="1" applyAlignment="1">
      <alignment vertical="top" wrapText="1"/>
    </xf>
    <xf numFmtId="0" fontId="3" fillId="0" borderId="0" xfId="0" applyFont="1" applyFill="1" applyAlignment="1">
      <alignment horizontal="center" vertical="top"/>
    </xf>
    <xf numFmtId="0" fontId="3" fillId="0" borderId="0" xfId="0" applyFont="1" applyFill="1" applyAlignment="1">
      <alignment vertical="top"/>
    </xf>
    <xf numFmtId="0" fontId="1" fillId="0" borderId="0" xfId="0" applyFont="1" applyFill="1" applyAlignment="1">
      <alignment vertical="top" wrapText="1"/>
    </xf>
    <xf numFmtId="0" fontId="1" fillId="0" borderId="0" xfId="0" applyFont="1" applyFill="1" applyAlignment="1">
      <alignment horizontal="center" vertical="top"/>
    </xf>
    <xf numFmtId="0" fontId="1" fillId="0" borderId="0" xfId="0" applyFont="1" applyFill="1" applyAlignment="1">
      <alignment wrapText="1"/>
    </xf>
    <xf numFmtId="0" fontId="3" fillId="0" borderId="0" xfId="0" applyFont="1" applyFill="1" applyAlignment="1">
      <alignment vertical="top" wrapText="1"/>
    </xf>
    <xf numFmtId="0" fontId="3" fillId="0" borderId="0" xfId="0" applyFont="1" applyFill="1" applyAlignment="1">
      <alignment horizontal="left" vertical="top"/>
    </xf>
    <xf numFmtId="0" fontId="1" fillId="0" borderId="0" xfId="0" applyFont="1" applyFill="1" applyAlignment="1">
      <alignment horizontal="left" vertical="top" wrapText="1"/>
    </xf>
    <xf numFmtId="0" fontId="3" fillId="0" borderId="0" xfId="0" applyFont="1" applyFill="1" applyAlignment="1">
      <alignment horizontal="left" vertical="top" wrapText="1"/>
    </xf>
    <xf numFmtId="0" fontId="1" fillId="0" borderId="0" xfId="0" applyFont="1" applyFill="1" applyAlignment="1">
      <alignment horizontal="center" vertical="top" wrapText="1"/>
    </xf>
    <xf numFmtId="49" fontId="1" fillId="0" borderId="10" xfId="0" applyNumberFormat="1" applyFont="1" applyFill="1" applyBorder="1" applyAlignment="1">
      <alignment horizontal="center" vertical="top" wrapText="1"/>
    </xf>
    <xf numFmtId="0" fontId="3" fillId="0" borderId="10" xfId="0" applyFont="1" applyFill="1" applyBorder="1" applyAlignment="1">
      <alignment horizontal="center" vertical="top"/>
    </xf>
    <xf numFmtId="0" fontId="1" fillId="0" borderId="10" xfId="0" applyFont="1" applyFill="1" applyBorder="1" applyAlignment="1">
      <alignment horizontal="left" vertical="top" wrapText="1"/>
    </xf>
    <xf numFmtId="0" fontId="1" fillId="0" borderId="10" xfId="0" applyFont="1" applyFill="1" applyBorder="1" applyAlignment="1">
      <alignment horizontal="center" vertical="top"/>
    </xf>
    <xf numFmtId="0" fontId="1" fillId="0" borderId="10" xfId="0" applyFont="1" applyFill="1" applyBorder="1" applyAlignment="1">
      <alignment horizontal="center" vertical="top" wrapText="1"/>
    </xf>
    <xf numFmtId="0" fontId="1" fillId="0" borderId="20" xfId="0" applyFont="1" applyFill="1" applyBorder="1" applyAlignment="1">
      <alignment horizontal="center" vertical="top"/>
    </xf>
    <xf numFmtId="0" fontId="1" fillId="0" borderId="11" xfId="0" applyFont="1" applyFill="1" applyBorder="1"/>
    <xf numFmtId="0" fontId="1" fillId="0" borderId="18" xfId="0" applyFont="1" applyFill="1" applyBorder="1"/>
    <xf numFmtId="49" fontId="3" fillId="0" borderId="0" xfId="0" applyNumberFormat="1" applyFont="1" applyFill="1" applyBorder="1" applyAlignment="1">
      <alignment horizontal="center"/>
    </xf>
    <xf numFmtId="0" fontId="28" fillId="0" borderId="0" xfId="0" applyFont="1" applyFill="1" applyBorder="1" applyAlignment="1">
      <alignment horizontal="center" vertical="top"/>
    </xf>
    <xf numFmtId="0" fontId="0" fillId="0" borderId="0" xfId="0" applyAlignment="1">
      <alignment horizontal="left"/>
    </xf>
    <xf numFmtId="0" fontId="0" fillId="0" borderId="15" xfId="0" applyBorder="1" applyAlignment="1">
      <alignment horizontal="center" vertical="top" wrapText="1"/>
    </xf>
    <xf numFmtId="0" fontId="0" fillId="0" borderId="16" xfId="0" applyBorder="1" applyAlignment="1">
      <alignment horizontal="center" vertical="top" wrapText="1"/>
    </xf>
    <xf numFmtId="0" fontId="1" fillId="0" borderId="16" xfId="0" applyFont="1" applyBorder="1" applyAlignment="1">
      <alignment horizontal="center" vertical="top" wrapText="1"/>
    </xf>
    <xf numFmtId="0" fontId="0" fillId="0" borderId="17" xfId="0" applyBorder="1" applyAlignment="1">
      <alignment horizontal="center" vertical="top" wrapText="1"/>
    </xf>
    <xf numFmtId="49" fontId="1" fillId="0" borderId="10" xfId="0" applyNumberFormat="1" applyFont="1" applyBorder="1" applyAlignment="1">
      <alignment horizontal="right"/>
    </xf>
    <xf numFmtId="49" fontId="1" fillId="0" borderId="19" xfId="0" applyNumberFormat="1" applyFont="1" applyBorder="1" applyAlignment="1">
      <alignment horizontal="right"/>
    </xf>
    <xf numFmtId="0" fontId="1" fillId="0" borderId="11" xfId="0" applyFont="1" applyBorder="1" applyAlignment="1">
      <alignment horizontal="left"/>
    </xf>
    <xf numFmtId="0" fontId="1" fillId="0" borderId="10" xfId="0" applyFont="1" applyBorder="1" applyAlignment="1">
      <alignment horizontal="right"/>
    </xf>
    <xf numFmtId="0" fontId="1" fillId="0" borderId="18" xfId="0" applyFont="1" applyBorder="1" applyAlignment="1">
      <alignment horizontal="left"/>
    </xf>
    <xf numFmtId="0" fontId="1" fillId="0" borderId="19" xfId="0" applyFont="1" applyBorder="1" applyAlignment="1">
      <alignment horizontal="right"/>
    </xf>
    <xf numFmtId="0" fontId="1" fillId="0" borderId="14" xfId="0" applyFont="1" applyFill="1" applyBorder="1" applyAlignment="1">
      <alignment horizontal="center" vertical="top" wrapText="1"/>
    </xf>
    <xf numFmtId="0" fontId="1" fillId="0" borderId="14" xfId="0" applyFont="1" applyBorder="1" applyAlignment="1">
      <alignment horizontal="left"/>
    </xf>
    <xf numFmtId="0" fontId="1" fillId="0" borderId="20" xfId="0" applyFont="1" applyBorder="1" applyAlignment="1">
      <alignment horizontal="left"/>
    </xf>
    <xf numFmtId="0" fontId="0" fillId="0" borderId="11" xfId="0" applyFont="1" applyFill="1" applyBorder="1" applyAlignment="1">
      <alignment horizontal="center" vertical="top"/>
    </xf>
    <xf numFmtId="0" fontId="0" fillId="0" borderId="10" xfId="0" applyFont="1" applyFill="1" applyBorder="1" applyAlignment="1">
      <alignment horizontal="center" vertical="top" wrapText="1"/>
    </xf>
    <xf numFmtId="0" fontId="1" fillId="0" borderId="10" xfId="0" applyFont="1" applyBorder="1" applyAlignment="1">
      <alignment vertical="top" wrapText="1"/>
    </xf>
    <xf numFmtId="0" fontId="1" fillId="0" borderId="10" xfId="0" quotePrefix="1" applyNumberFormat="1" applyFont="1" applyBorder="1" applyAlignment="1">
      <alignment horizontal="center" vertical="top" wrapText="1"/>
    </xf>
    <xf numFmtId="0" fontId="1" fillId="0" borderId="10" xfId="0" applyFont="1" applyBorder="1" applyAlignment="1">
      <alignment horizontal="center" vertical="top" wrapText="1"/>
    </xf>
    <xf numFmtId="0" fontId="4" fillId="0" borderId="10" xfId="0" applyFont="1" applyBorder="1" applyAlignment="1">
      <alignment horizontal="left" vertical="top" wrapText="1"/>
    </xf>
    <xf numFmtId="1" fontId="1" fillId="0" borderId="11" xfId="0" applyNumberFormat="1" applyFont="1" applyBorder="1" applyAlignment="1">
      <alignment horizontal="left"/>
    </xf>
    <xf numFmtId="1" fontId="1" fillId="0" borderId="10" xfId="0" applyNumberFormat="1" applyFont="1" applyBorder="1" applyAlignment="1">
      <alignment horizontal="right"/>
    </xf>
    <xf numFmtId="1" fontId="1" fillId="0" borderId="19" xfId="0" applyNumberFormat="1" applyFont="1" applyBorder="1" applyAlignment="1">
      <alignment horizontal="right"/>
    </xf>
    <xf numFmtId="0" fontId="1" fillId="0" borderId="10" xfId="0" applyNumberFormat="1" applyFont="1" applyBorder="1" applyAlignment="1">
      <alignment horizontal="right"/>
    </xf>
    <xf numFmtId="49" fontId="27" fillId="0" borderId="19" xfId="0" applyNumberFormat="1" applyFont="1" applyFill="1" applyBorder="1" applyAlignment="1">
      <alignment horizontal="center" vertical="top" wrapText="1"/>
    </xf>
    <xf numFmtId="0" fontId="1" fillId="0" borderId="0" xfId="0" applyFont="1" applyFill="1"/>
    <xf numFmtId="0" fontId="36" fillId="0" borderId="0" xfId="0" applyFont="1" applyFill="1"/>
    <xf numFmtId="0" fontId="36" fillId="0" borderId="0" xfId="0" applyFont="1"/>
    <xf numFmtId="0" fontId="4" fillId="0" borderId="0" xfId="0" applyFont="1" applyAlignment="1">
      <alignment wrapText="1"/>
    </xf>
    <xf numFmtId="0" fontId="1" fillId="0" borderId="11" xfId="0" applyFont="1" applyFill="1" applyBorder="1" applyAlignment="1">
      <alignment horizontal="center" vertical="justify"/>
    </xf>
    <xf numFmtId="0" fontId="1" fillId="0" borderId="14" xfId="0" quotePrefix="1" applyNumberFormat="1" applyFont="1" applyBorder="1" applyAlignment="1">
      <alignment horizontal="center" vertical="top" wrapText="1"/>
    </xf>
    <xf numFmtId="0" fontId="25" fillId="0" borderId="13" xfId="0" applyFont="1" applyFill="1" applyBorder="1" applyAlignment="1">
      <alignment horizontal="center" vertical="center" wrapText="1"/>
    </xf>
    <xf numFmtId="0" fontId="25" fillId="0" borderId="13" xfId="0" applyFont="1" applyFill="1" applyBorder="1" applyAlignment="1">
      <alignment horizontal="center" vertical="center"/>
    </xf>
    <xf numFmtId="0" fontId="26" fillId="0" borderId="12" xfId="0" applyFont="1" applyBorder="1" applyAlignment="1">
      <alignment horizontal="left" vertical="center" wrapText="1"/>
    </xf>
    <xf numFmtId="0" fontId="1" fillId="0" borderId="13"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1" fillId="0" borderId="0" xfId="0" applyFont="1" applyAlignment="1">
      <alignment wrapText="1"/>
    </xf>
    <xf numFmtId="0" fontId="0" fillId="0" borderId="0" xfId="0" applyAlignment="1">
      <alignment wrapText="1"/>
    </xf>
    <xf numFmtId="0" fontId="24" fillId="0" borderId="0" xfId="0" applyFont="1" applyAlignment="1">
      <alignment wrapText="1"/>
    </xf>
    <xf numFmtId="0" fontId="25" fillId="0" borderId="13" xfId="0" applyFont="1" applyBorder="1" applyAlignment="1">
      <alignment wrapText="1"/>
    </xf>
    <xf numFmtId="0" fontId="1" fillId="0" borderId="12" xfId="0" applyFont="1" applyBorder="1" applyAlignment="1">
      <alignment horizontal="left" vertical="center" wrapText="1"/>
    </xf>
    <xf numFmtId="0" fontId="1" fillId="0" borderId="18" xfId="0" applyFont="1" applyFill="1" applyBorder="1" applyAlignment="1">
      <alignment horizontal="center" vertical="top"/>
    </xf>
    <xf numFmtId="0" fontId="1" fillId="0" borderId="19" xfId="0" applyFont="1" applyFill="1" applyBorder="1" applyAlignment="1">
      <alignment horizontal="left" vertical="top" wrapText="1"/>
    </xf>
    <xf numFmtId="0" fontId="1" fillId="0" borderId="19" xfId="0" applyFont="1" applyFill="1" applyBorder="1" applyAlignment="1">
      <alignment horizontal="center" vertical="top"/>
    </xf>
    <xf numFmtId="0" fontId="1" fillId="0" borderId="19" xfId="0" applyFont="1" applyFill="1" applyBorder="1" applyAlignment="1">
      <alignment horizontal="center" vertical="top" wrapText="1"/>
    </xf>
    <xf numFmtId="0" fontId="1" fillId="0" borderId="23" xfId="0" applyFont="1" applyFill="1" applyBorder="1" applyAlignment="1">
      <alignment horizontal="center" vertical="top" wrapText="1"/>
    </xf>
    <xf numFmtId="0" fontId="1" fillId="0" borderId="19" xfId="0" applyFont="1" applyFill="1" applyBorder="1" applyAlignment="1">
      <alignment vertical="top"/>
    </xf>
    <xf numFmtId="0" fontId="1" fillId="0" borderId="20" xfId="0" applyFont="1" applyFill="1" applyBorder="1" applyAlignment="1">
      <alignment horizontal="center" vertical="top" wrapText="1"/>
    </xf>
    <xf numFmtId="0" fontId="4" fillId="0" borderId="0" xfId="0" applyFont="1" applyBorder="1" applyAlignment="1">
      <alignment horizontal="center" vertical="center" wrapText="1"/>
    </xf>
    <xf numFmtId="0" fontId="4" fillId="0" borderId="22" xfId="0" applyFont="1" applyBorder="1" applyAlignment="1">
      <alignment horizontal="center" vertical="center" wrapText="1"/>
    </xf>
    <xf numFmtId="0" fontId="35" fillId="0" borderId="20" xfId="0" applyFont="1" applyFill="1" applyBorder="1" applyAlignment="1">
      <alignment vertical="top" wrapText="1"/>
    </xf>
    <xf numFmtId="0" fontId="35" fillId="0" borderId="20" xfId="0" applyFont="1" applyFill="1" applyBorder="1" applyAlignment="1">
      <alignment horizontal="center" vertical="top" wrapText="1"/>
    </xf>
    <xf numFmtId="0" fontId="34" fillId="0" borderId="20" xfId="0" applyFont="1" applyFill="1" applyBorder="1" applyAlignment="1">
      <alignment vertical="top" wrapText="1"/>
    </xf>
    <xf numFmtId="0" fontId="1" fillId="0" borderId="21" xfId="0" applyFont="1" applyFill="1" applyBorder="1" applyAlignment="1">
      <alignment horizontal="center" vertical="top"/>
    </xf>
    <xf numFmtId="0" fontId="1" fillId="0" borderId="20" xfId="0" applyFont="1" applyFill="1" applyBorder="1" applyAlignment="1">
      <alignment vertical="top" wrapText="1"/>
    </xf>
    <xf numFmtId="0" fontId="4" fillId="0" borderId="20" xfId="0" applyFont="1" applyFill="1" applyBorder="1" applyAlignment="1">
      <alignment vertical="top" wrapText="1"/>
    </xf>
    <xf numFmtId="0" fontId="1" fillId="0" borderId="12" xfId="0" applyFont="1" applyFill="1" applyBorder="1" applyAlignment="1">
      <alignment horizontal="center" vertical="top"/>
    </xf>
    <xf numFmtId="0" fontId="1" fillId="0" borderId="14" xfId="0" applyFont="1" applyFill="1" applyBorder="1" applyAlignment="1">
      <alignment vertical="top" wrapText="1"/>
    </xf>
    <xf numFmtId="0" fontId="4" fillId="0" borderId="14" xfId="0" applyFont="1" applyFill="1" applyBorder="1" applyAlignment="1">
      <alignment vertical="top" wrapTex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59">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auto="1"/>
        <name val="Arial"/>
        <scheme val="none"/>
      </font>
      <numFmt numFmtId="1"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Arial"/>
        <scheme val="none"/>
      </font>
      <numFmt numFmtId="1"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numFmt numFmtId="1"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numFmt numFmtId="1"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numFmt numFmtId="1"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numFmt numFmtId="1" formatCode="0"/>
      <alignment horizontal="left" vertical="bottom" textRotation="0" wrapText="0" indent="0" justifyLastLine="0" shrinkToFit="0" readingOrder="0"/>
      <border diagonalUp="0" diagonalDown="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numFmt numFmtId="1" formatCode="0"/>
      <alignment horizontal="right" vertical="bottom" textRotation="0" wrapText="0" indent="0" justifyLastLine="0" shrinkToFit="0" readingOrder="0"/>
    </dxf>
    <dxf>
      <border>
        <bottom style="thin">
          <color indexed="64"/>
        </bottom>
      </border>
    </dxf>
    <dxf>
      <alignment horizontal="center"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0"/>
        <color auto="1"/>
        <name val="Arial"/>
        <scheme val="none"/>
      </font>
      <alignment horizontal="left" vertical="bottom"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auto="1"/>
        <name val="Arial"/>
        <scheme val="none"/>
      </font>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30" formatCode="@"/>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alignment horizontal="right" vertical="bottom" textRotation="0" wrapText="0" indent="0" justifyLastLine="0" shrinkToFit="0" readingOrder="0"/>
    </dxf>
    <dxf>
      <border>
        <bottom style="thin">
          <color indexed="64"/>
        </bottom>
      </border>
    </dxf>
    <dxf>
      <alignment horizontal="center"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lef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0"/>
        <color auto="1"/>
        <name val="Arial"/>
        <scheme val="none"/>
      </font>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Arial"/>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EAEAFF"/>
      <color rgb="FFEAEAE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514350</xdr:colOff>
      <xdr:row>68</xdr:row>
      <xdr:rowOff>9525</xdr:rowOff>
    </xdr:to>
    <xdr:pic>
      <xdr:nvPicPr>
        <xdr:cNvPr id="12342" name="Picture 2" descr="A list of 2012 codes for stoke, Amputation of limbs, cardiac, other disabling impairments, brain dysfunction, Arthritis, Pulmonary, Major Multiple Trauma, Neurological conditions, pain syndromes, burns, developmental diabilities, spinal cord (SC) dysfunction, Orthopeaedic conditions, Congenital deformities, and re-conditioning/restorative. "/>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267950" cy="1102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Table1" displayName="Table1" ref="A3:H11" totalsRowShown="0" headerRowDxfId="10" dataDxfId="0" tableBorderDxfId="9">
  <autoFilter ref="A3:H11"/>
  <tableColumns count="8">
    <tableColumn id="1" name="Item_x000a_No." dataDxfId="8">
      <calculatedColumnFormula>A3+1</calculatedColumnFormula>
    </tableColumn>
    <tableColumn id="2" name="Data item" dataDxfId="7"/>
    <tableColumn id="3" name="Position" dataDxfId="6"/>
    <tableColumn id="4" name="Type &amp; size" dataDxfId="5"/>
    <tableColumn id="5" name="No. of fields" dataDxfId="4"/>
    <tableColumn id="6" name="Valid values / Notes" dataDxfId="3"/>
    <tableColumn id="7" name="Edit Rules" dataDxfId="2"/>
    <tableColumn id="8" name="Error_x000a_Code" dataDxfId="1"/>
  </tableColumns>
  <tableStyleInfo name="TableStyleMedium9" showFirstColumn="0" showLastColumn="0" showRowStripes="1" showColumnStripes="0"/>
  <extLst>
    <ext xmlns:x14="http://schemas.microsoft.com/office/spreadsheetml/2009/9/main" uri="{504A1905-F514-4f6f-8877-14C23A59335A}">
      <x14:table altTextSummary="Activity Based Funding (ABF) Admitted Subacute Care, Data Request Specification(DRS) 2014-15 table. This table consists of 7 column headings; column 1. list of item numbers, column 2. listed data items, column 3. positioning numbers/values, column 4. type and size by alphabetical letters and number fields, coulmn 5. valid values or notes ,column 6. Edit rules and  column 7. Error Codes for the December 2014 and June 2015 quarter."/>
    </ext>
  </extLst>
</table>
</file>

<file path=xl/tables/table2.xml><?xml version="1.0" encoding="utf-8"?>
<table xmlns="http://schemas.openxmlformats.org/spreadsheetml/2006/main" id="2" name="Table2" displayName="Table2" ref="A3:H10" totalsRowShown="0" headerRowDxfId="58" headerRowBorderDxfId="57" tableBorderDxfId="56" totalsRowBorderDxfId="55">
  <autoFilter ref="A3:H10"/>
  <tableColumns count="8">
    <tableColumn id="1" name="Item_x000a_No." dataDxfId="54"/>
    <tableColumn id="2" name="Data item" dataDxfId="53"/>
    <tableColumn id="3" name="Position" dataDxfId="52"/>
    <tableColumn id="4" name="Type &amp; size" dataDxfId="51"/>
    <tableColumn id="5" name="No. of field" dataDxfId="50"/>
    <tableColumn id="6" name="Valid values / Notes" dataDxfId="49"/>
    <tableColumn id="7" name="Edit Rules" dataDxfId="48"/>
    <tableColumn id="8" name="Error_x000a_Code" dataDxfId="47"/>
  </tableColumns>
  <tableStyleInfo name="TableStyleMedium9" showFirstColumn="0" showLastColumn="0" showRowStripes="1" showColumnStripes="0"/>
  <extLst>
    <ext xmlns:x14="http://schemas.microsoft.com/office/spreadsheetml/2009/9/main" uri="{504A1905-F514-4f6f-8877-14C23A59335A}">
      <x14:table altTextSummary="Palliative Phase of care data request specification(DRS) 2014-15 table. This table consists of 7 column headings; column 1. list of item numbers, column 2. listed data items, column 3. positioning numbers/values, column 4. type and size by alphabetical letters and number fields, coulmn 5. valid values or notes ,column 6. Edit rules and  column 7. Error Codes for the December 2014 and June 2015 quarter."/>
    </ext>
  </extLst>
</table>
</file>

<file path=xl/tables/table3.xml><?xml version="1.0" encoding="utf-8"?>
<table xmlns="http://schemas.openxmlformats.org/spreadsheetml/2006/main" id="4" name="Table4" displayName="Table4" ref="A7:B15" totalsRowShown="0" headerRowDxfId="46" headerRowBorderDxfId="45" tableBorderDxfId="44" totalsRowBorderDxfId="43">
  <autoFilter ref="A7:B15"/>
  <tableColumns count="2">
    <tableColumn id="1" name="State/Territory" dataDxfId="42"/>
    <tableColumn id="2" name="Value" dataDxfId="41"/>
  </tableColumns>
  <tableStyleInfo name="TableStyleMedium9" showFirstColumn="0" showLastColumn="0" showRowStripes="1" showColumnStripes="0"/>
  <extLst>
    <ext xmlns:x14="http://schemas.microsoft.com/office/spreadsheetml/2009/9/main" uri="{504A1905-F514-4f6f-8877-14C23A59335A}">
      <x14:table altTextSummary="Reference for state table contains 2 column headings: column 1. list of jurisdictions and column 2. each acroymns for jurisdictions."/>
    </ext>
  </extLst>
</table>
</file>

<file path=xl/tables/table4.xml><?xml version="1.0" encoding="utf-8"?>
<table xmlns="http://schemas.openxmlformats.org/spreadsheetml/2006/main" id="5" name="Table5" displayName="Table5" ref="A18:B20" totalsRowShown="0" headerRowBorderDxfId="40" tableBorderDxfId="39" totalsRowBorderDxfId="38">
  <autoFilter ref="A18:B20"/>
  <tableColumns count="2">
    <tableColumn id="1" name="Year and Quarter" dataDxfId="37"/>
    <tableColumn id="2" name="Value" dataDxfId="36"/>
  </tableColumns>
  <tableStyleInfo name="TableStyleMedium9" showFirstColumn="0" showLastColumn="0" showRowStripes="1" showColumnStripes="0"/>
  <extLst>
    <ext xmlns:x14="http://schemas.microsoft.com/office/spreadsheetml/2009/9/main" uri="{504A1905-F514-4f6f-8877-14C23A59335A}">
      <x14:table altTextSummary="Reference for year and quarter table contains 2 heading columns: column 1. list of year and quarter reference  with column 2. the listed values."/>
    </ext>
  </extLst>
</table>
</file>

<file path=xl/tables/table5.xml><?xml version="1.0" encoding="utf-8"?>
<table xmlns="http://schemas.openxmlformats.org/spreadsheetml/2006/main" id="6" name="Table6" displayName="Table6" ref="A2:H7" totalsRowShown="0" headerRowDxfId="35" dataDxfId="33" headerRowBorderDxfId="34" tableBorderDxfId="32" totalsRowBorderDxfId="31">
  <autoFilter ref="A2:H7"/>
  <tableColumns count="8">
    <tableColumn id="1" name="Admitted Patient Care NMDS Items" dataDxfId="30"/>
    <tableColumn id="2" name="Assessment only indicator_x000a_" dataDxfId="29"/>
    <tableColumn id="3" name="Impairment type_x000a_" dataDxfId="28"/>
    <tableColumn id="4" name="Type of maintenance care_x000a_" dataDxfId="27"/>
    <tableColumn id="5" name="Functional Independence Measure score array" dataDxfId="26"/>
    <tableColumn id="6" name="Resource Utilisation Groups- Activities of Daily Living score array" dataDxfId="25"/>
    <tableColumn id="7" name="Health of the Nation Outcome Scale 65+ score array" dataDxfId="24"/>
    <tableColumn id="8" name="Palliative care linking key" dataDxfId="23"/>
  </tableColumns>
  <tableStyleInfo name="TableStyleMedium2" showFirstColumn="0" showLastColumn="0" showRowStripes="1" showColumnStripes="0"/>
  <extLst>
    <ext xmlns:x14="http://schemas.microsoft.com/office/spreadsheetml/2009/9/main" uri="{504A1905-F514-4f6f-8877-14C23A59335A}">
      <x14:table altTextSummary="Template table showing Activity Based Funding (ABF) Admitted Subacute Care Data Request Specifications (DRS) Data."/>
    </ext>
  </extLst>
</table>
</file>

<file path=xl/tables/table6.xml><?xml version="1.0" encoding="utf-8"?>
<table xmlns="http://schemas.openxmlformats.org/spreadsheetml/2006/main" id="3" name="Table64" displayName="Table64" ref="A2:G7" totalsRowShown="0" headerRowDxfId="22" dataDxfId="20" headerRowBorderDxfId="21" tableBorderDxfId="19" totalsRowBorderDxfId="18">
  <autoFilter ref="A2:G7"/>
  <tableColumns count="7">
    <tableColumn id="1" name="Palliative care episode record identifier_x000a_" dataDxfId="17"/>
    <tableColumn id="2" name="Establishment Identifier._x000a_" dataDxfId="16"/>
    <tableColumn id="3" name="Palliative phase of care start date_x000a_" dataDxfId="15"/>
    <tableColumn id="4" name="Palliative phase of care end date_x000a_" dataDxfId="14"/>
    <tableColumn id="5" name="Palliative care phase type_x000a_" dataDxfId="13"/>
    <tableColumn id="6" name="Resource Utilisation Groups- Activities of Daily Living score array_x000a_" dataDxfId="12"/>
    <tableColumn id="7" name="Palliative care linking key" dataDxfId="11"/>
  </tableColumns>
  <tableStyleInfo name="TableStyleMedium2" showFirstColumn="0" showLastColumn="0" showRowStripes="1" showColumnStripes="0"/>
  <extLst>
    <ext xmlns:x14="http://schemas.microsoft.com/office/spreadsheetml/2009/9/main" uri="{504A1905-F514-4f6f-8877-14C23A59335A}">
      <x14:table altTextSummary="Template table showing Activity Based Funding (ABF) Admitted Palliative Care Data Request Specifications (DR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table" Target="../tables/table1.xml"/><Relationship Id="rId5" Type="http://schemas.openxmlformats.org/officeDocument/2006/relationships/vmlDrawing" Target="../drawings/vmlDrawing1.v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M21"/>
  <sheetViews>
    <sheetView tabSelected="1" zoomScale="75" zoomScaleNormal="85" workbookViewId="0">
      <selection activeCell="H9" sqref="H9"/>
    </sheetView>
  </sheetViews>
  <sheetFormatPr defaultColWidth="0" defaultRowHeight="12.75" zeroHeight="1" x14ac:dyDescent="0.2"/>
  <cols>
    <col min="1" max="1" width="6" style="2" bestFit="1" customWidth="1"/>
    <col min="2" max="2" width="20.140625" style="2" bestFit="1" customWidth="1"/>
    <col min="3" max="3" width="11.85546875" style="6" customWidth="1"/>
    <col min="4" max="4" width="15.28515625" style="6" customWidth="1"/>
    <col min="5" max="5" width="15.85546875" style="2" customWidth="1"/>
    <col min="6" max="6" width="79.42578125" style="2" bestFit="1" customWidth="1"/>
    <col min="7" max="7" width="61.85546875" style="6" bestFit="1" customWidth="1"/>
    <col min="8" max="8" width="9.7109375" style="2" customWidth="1"/>
    <col min="9" max="10" width="8.28515625" style="2" hidden="1" customWidth="1"/>
    <col min="11" max="11" width="10.5703125" style="2" hidden="1" customWidth="1"/>
    <col min="12" max="12" width="11" style="11" hidden="1" customWidth="1"/>
    <col min="13" max="13" width="9.140625" style="2" customWidth="1"/>
    <col min="14" max="16384" width="9.140625" style="2" hidden="1"/>
  </cols>
  <sheetData>
    <row r="1" spans="1:13" ht="37.5" customHeight="1" x14ac:dyDescent="0.2">
      <c r="A1" s="91" t="s">
        <v>145</v>
      </c>
      <c r="B1" s="92"/>
      <c r="C1" s="92"/>
      <c r="D1" s="92"/>
      <c r="E1" s="92"/>
      <c r="F1" s="92"/>
      <c r="G1" s="92"/>
      <c r="H1" s="92"/>
    </row>
    <row r="2" spans="1:13" ht="234" customHeight="1" x14ac:dyDescent="0.2">
      <c r="A2" s="93" t="s">
        <v>144</v>
      </c>
      <c r="B2" s="93"/>
      <c r="C2" s="100"/>
      <c r="D2" s="100"/>
      <c r="E2" s="100"/>
      <c r="F2" s="100"/>
      <c r="G2" s="100"/>
      <c r="H2" s="100"/>
      <c r="I2" s="100"/>
    </row>
    <row r="3" spans="1:13" s="85" customFormat="1" ht="25.5" x14ac:dyDescent="0.2">
      <c r="A3" s="108" t="s">
        <v>9</v>
      </c>
      <c r="B3" s="109" t="s">
        <v>0</v>
      </c>
      <c r="C3" s="109" t="s">
        <v>1</v>
      </c>
      <c r="D3" s="109" t="s">
        <v>2</v>
      </c>
      <c r="E3" s="109" t="s">
        <v>8</v>
      </c>
      <c r="F3" s="109" t="s">
        <v>3</v>
      </c>
      <c r="G3" s="109" t="s">
        <v>4</v>
      </c>
      <c r="H3" s="109" t="s">
        <v>5</v>
      </c>
      <c r="I3" s="44" t="s">
        <v>26</v>
      </c>
      <c r="J3" s="44" t="s">
        <v>27</v>
      </c>
      <c r="K3" s="44" t="s">
        <v>33</v>
      </c>
      <c r="L3" s="44"/>
    </row>
    <row r="4" spans="1:13" s="85" customFormat="1" ht="253.5" customHeight="1" x14ac:dyDescent="0.2">
      <c r="A4" s="113">
        <v>45</v>
      </c>
      <c r="B4" s="114" t="s">
        <v>65</v>
      </c>
      <c r="C4" s="107">
        <v>1529</v>
      </c>
      <c r="D4" s="107" t="s">
        <v>28</v>
      </c>
      <c r="E4" s="107">
        <v>1</v>
      </c>
      <c r="F4" s="114" t="s">
        <v>64</v>
      </c>
      <c r="G4" s="115" t="s">
        <v>148</v>
      </c>
      <c r="H4" s="107" t="s">
        <v>127</v>
      </c>
      <c r="L4" s="44"/>
    </row>
    <row r="5" spans="1:13" s="85" customFormat="1" ht="129.75" customHeight="1" x14ac:dyDescent="0.2">
      <c r="A5" s="113">
        <f t="shared" ref="A5:A10" si="0">A4+1</f>
        <v>46</v>
      </c>
      <c r="B5" s="114" t="s">
        <v>66</v>
      </c>
      <c r="C5" s="107" t="s">
        <v>113</v>
      </c>
      <c r="D5" s="107" t="s">
        <v>67</v>
      </c>
      <c r="E5" s="107">
        <v>1</v>
      </c>
      <c r="F5" s="114" t="s">
        <v>68</v>
      </c>
      <c r="G5" s="115" t="s">
        <v>149</v>
      </c>
      <c r="H5" s="107" t="s">
        <v>146</v>
      </c>
      <c r="L5" s="44"/>
    </row>
    <row r="6" spans="1:13" s="85" customFormat="1" ht="137.25" customHeight="1" x14ac:dyDescent="0.2">
      <c r="A6" s="113">
        <f t="shared" si="0"/>
        <v>47</v>
      </c>
      <c r="B6" s="114" t="s">
        <v>34</v>
      </c>
      <c r="C6" s="107" t="s">
        <v>114</v>
      </c>
      <c r="D6" s="107" t="s">
        <v>29</v>
      </c>
      <c r="E6" s="107">
        <v>1</v>
      </c>
      <c r="F6" s="114" t="s">
        <v>69</v>
      </c>
      <c r="G6" s="115" t="s">
        <v>150</v>
      </c>
      <c r="H6" s="107" t="s">
        <v>151</v>
      </c>
      <c r="L6" s="44"/>
    </row>
    <row r="7" spans="1:13" ht="218.25" customHeight="1" x14ac:dyDescent="0.2">
      <c r="A7" s="113">
        <f t="shared" si="0"/>
        <v>48</v>
      </c>
      <c r="B7" s="114" t="s">
        <v>62</v>
      </c>
      <c r="C7" s="107" t="s">
        <v>115</v>
      </c>
      <c r="D7" s="107" t="s">
        <v>59</v>
      </c>
      <c r="E7" s="107">
        <v>18</v>
      </c>
      <c r="F7" s="114" t="s">
        <v>77</v>
      </c>
      <c r="G7" s="112" t="s">
        <v>156</v>
      </c>
      <c r="H7" s="111" t="s">
        <v>157</v>
      </c>
      <c r="L7" s="20"/>
    </row>
    <row r="8" spans="1:13" ht="279" customHeight="1" x14ac:dyDescent="0.2">
      <c r="A8" s="113">
        <f t="shared" si="0"/>
        <v>49</v>
      </c>
      <c r="B8" s="114" t="s">
        <v>60</v>
      </c>
      <c r="C8" s="107" t="s">
        <v>116</v>
      </c>
      <c r="D8" s="107" t="s">
        <v>59</v>
      </c>
      <c r="E8" s="107">
        <v>4</v>
      </c>
      <c r="F8" s="114" t="s">
        <v>136</v>
      </c>
      <c r="G8" s="110" t="s">
        <v>154</v>
      </c>
      <c r="H8" s="111" t="s">
        <v>155</v>
      </c>
      <c r="L8" s="20"/>
    </row>
    <row r="9" spans="1:13" ht="189.75" customHeight="1" x14ac:dyDescent="0.2">
      <c r="A9" s="113">
        <f t="shared" si="0"/>
        <v>50</v>
      </c>
      <c r="B9" s="114" t="s">
        <v>61</v>
      </c>
      <c r="C9" s="107" t="s">
        <v>117</v>
      </c>
      <c r="D9" s="107" t="s">
        <v>59</v>
      </c>
      <c r="E9" s="107">
        <v>12</v>
      </c>
      <c r="F9" s="114" t="s">
        <v>78</v>
      </c>
      <c r="G9" s="112" t="s">
        <v>153</v>
      </c>
      <c r="H9" s="111" t="s">
        <v>158</v>
      </c>
    </row>
    <row r="10" spans="1:13" s="85" customFormat="1" ht="90" customHeight="1" x14ac:dyDescent="0.2">
      <c r="A10" s="116">
        <f t="shared" si="0"/>
        <v>51</v>
      </c>
      <c r="B10" s="117" t="s">
        <v>6</v>
      </c>
      <c r="C10" s="71" t="s">
        <v>118</v>
      </c>
      <c r="D10" s="71" t="s">
        <v>7</v>
      </c>
      <c r="E10" s="71">
        <v>1</v>
      </c>
      <c r="F10" s="117" t="s">
        <v>35</v>
      </c>
      <c r="G10" s="118" t="s">
        <v>152</v>
      </c>
      <c r="H10" s="71" t="s">
        <v>110</v>
      </c>
      <c r="L10" s="44"/>
    </row>
    <row r="11" spans="1:13" s="85" customFormat="1" ht="180.75" customHeight="1" x14ac:dyDescent="0.2">
      <c r="A11" s="101">
        <f>A10+1</f>
        <v>52</v>
      </c>
      <c r="B11" s="102" t="s">
        <v>111</v>
      </c>
      <c r="C11" s="103" t="s">
        <v>119</v>
      </c>
      <c r="D11" s="104" t="s">
        <v>112</v>
      </c>
      <c r="E11" s="105">
        <v>1</v>
      </c>
      <c r="F11" s="102" t="s">
        <v>135</v>
      </c>
      <c r="G11" s="106" t="s">
        <v>147</v>
      </c>
      <c r="H11" s="107" t="s">
        <v>120</v>
      </c>
    </row>
    <row r="12" spans="1:13" x14ac:dyDescent="0.2">
      <c r="A12" s="7"/>
      <c r="B12" s="8"/>
      <c r="C12" s="12"/>
      <c r="D12" s="12"/>
      <c r="E12" s="8"/>
      <c r="F12" s="9"/>
      <c r="G12" s="7"/>
      <c r="M12" s="86" t="s">
        <v>137</v>
      </c>
    </row>
    <row r="13" spans="1:13" ht="14.25" hidden="1" customHeight="1" x14ac:dyDescent="0.2">
      <c r="A13" s="40"/>
      <c r="B13" s="42"/>
      <c r="C13" s="43"/>
      <c r="D13" s="43"/>
      <c r="E13" s="40"/>
      <c r="F13" s="42"/>
      <c r="G13" s="43"/>
      <c r="H13" s="43"/>
    </row>
    <row r="14" spans="1:13" s="46" customFormat="1" ht="21.75" hidden="1" customHeight="1" x14ac:dyDescent="0.2">
      <c r="A14" s="40"/>
      <c r="B14" s="47"/>
      <c r="D14" s="43"/>
      <c r="E14" s="40"/>
      <c r="F14" s="47"/>
      <c r="H14" s="43"/>
      <c r="L14" s="48"/>
    </row>
    <row r="15" spans="1:13" s="41" customFormat="1" ht="18" hidden="1" customHeight="1" x14ac:dyDescent="0.2">
      <c r="A15" s="40"/>
      <c r="B15" s="47"/>
      <c r="C15" s="40"/>
      <c r="D15" s="43"/>
      <c r="E15" s="40"/>
      <c r="F15" s="47"/>
      <c r="G15" s="40"/>
      <c r="H15" s="43"/>
      <c r="L15" s="45"/>
    </row>
    <row r="16" spans="1:13" ht="18.75" hidden="1" customHeight="1" x14ac:dyDescent="0.2">
      <c r="H16" s="6"/>
    </row>
    <row r="17" spans="5:8" s="2" customFormat="1" hidden="1" x14ac:dyDescent="0.2">
      <c r="G17" s="6"/>
      <c r="H17" s="6"/>
    </row>
    <row r="18" spans="5:8" hidden="1" x14ac:dyDescent="0.2"/>
    <row r="19" spans="5:8" hidden="1" x14ac:dyDescent="0.2"/>
    <row r="20" spans="5:8" hidden="1" x14ac:dyDescent="0.2"/>
    <row r="21" spans="5:8" s="2" customFormat="1" hidden="1" x14ac:dyDescent="0.2">
      <c r="E21" s="5"/>
      <c r="G21" s="6"/>
    </row>
  </sheetData>
  <customSheetViews>
    <customSheetView guid="{1AEE66FC-080B-4E35-9D5D-D7579EC07E0C}" scale="85" showPageBreaks="1" showRuler="0">
      <selection activeCell="G44" sqref="G44"/>
      <rowBreaks count="10" manualBreakCount="10">
        <brk id="7" max="16383" man="1"/>
        <brk id="10" max="16383" man="1"/>
        <brk id="14" max="16383" man="1"/>
        <brk id="18" max="16383" man="1"/>
        <brk id="24" max="16383" man="1"/>
        <brk id="26" max="16383" man="1"/>
        <brk id="30" max="16383" man="1"/>
        <brk id="32" max="16383" man="1"/>
        <brk id="42" max="16383" man="1"/>
        <brk id="56" max="16383" man="1"/>
      </rowBreaks>
      <pageMargins left="0.39370078740157483" right="0.21" top="0.44" bottom="0.33" header="0.27559055118110237" footer="0.17"/>
      <pageSetup paperSize="9" scale="90" orientation="landscape" r:id="rId1"/>
      <headerFooter alignWithMargins="0">
        <oddFooter>&amp;R&amp;8Page &amp;P of &amp;N</oddFooter>
      </headerFooter>
    </customSheetView>
    <customSheetView guid="{43167FE7-DFD2-4086-8341-C1253F1D95AE}" scale="85" showPageBreaks="1" showRuler="0" topLeftCell="A34">
      <selection activeCell="D50" sqref="D50"/>
      <rowBreaks count="11" manualBreakCount="11">
        <brk id="7" max="16383" man="1"/>
        <brk id="10" max="16383" man="1"/>
        <brk id="14" max="16383" man="1"/>
        <brk id="18" max="16383" man="1"/>
        <brk id="24" max="16383" man="1"/>
        <brk id="26" max="16383" man="1"/>
        <brk id="30" max="16383" man="1"/>
        <brk id="32" max="16383" man="1"/>
        <brk id="42" max="16383" man="1"/>
        <brk id="55" max="16383" man="1"/>
        <brk id="56" max="16383" man="1"/>
      </rowBreaks>
      <pageMargins left="0.39370078740157483" right="0.21" top="0.44" bottom="0.33" header="0.27559055118110237" footer="0.17"/>
      <pageSetup paperSize="9" scale="90" orientation="landscape" r:id="rId2"/>
      <headerFooter alignWithMargins="0">
        <oddFooter>&amp;R&amp;8Page &amp;P of &amp;N</oddFooter>
      </headerFooter>
    </customSheetView>
    <customSheetView guid="{ADAF04AA-9265-42E2-ADC9-5D9A642B7937}" scale="85" showRuler="0" topLeftCell="A19">
      <selection activeCell="G9" sqref="G9"/>
      <rowBreaks count="6" manualBreakCount="6">
        <brk id="7" max="16383" man="1"/>
        <brk id="10" max="16383" man="1"/>
        <brk id="14" max="16383" man="1"/>
        <brk id="18" max="16383" man="1"/>
        <brk id="24" max="16383" man="1"/>
        <brk id="26" max="16383" man="1"/>
      </rowBreaks>
      <pageMargins left="0.39370078740157483" right="0.21" top="0.44" bottom="0.33" header="0.27559055118110237" footer="0.17"/>
      <pageSetup paperSize="9" scale="90" orientation="landscape" r:id="rId3"/>
      <headerFooter alignWithMargins="0">
        <oddFooter>&amp;R&amp;8Page &amp;P of &amp;N</oddFooter>
      </headerFooter>
    </customSheetView>
  </customSheetViews>
  <mergeCells count="2">
    <mergeCell ref="A1:H1"/>
    <mergeCell ref="A2:I2"/>
  </mergeCells>
  <phoneticPr fontId="2" type="noConversion"/>
  <pageMargins left="0.15748031496062992" right="0.19685039370078741" top="0.47244094488188981" bottom="0.39370078740157483" header="0.31496062992125984" footer="0.15748031496062992"/>
  <pageSetup paperSize="9" scale="46" fitToHeight="0" orientation="portrait" r:id="rId4"/>
  <headerFooter alignWithMargins="0">
    <oddHeader>&amp;F</oddHeader>
    <oddFooter>&amp;A</oddFooter>
  </headerFooter>
  <rowBreaks count="1" manualBreakCount="1">
    <brk id="26" max="16383" man="1"/>
  </rowBreaks>
  <legacyDrawing r:id="rId5"/>
  <tableParts count="1">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21"/>
  <sheetViews>
    <sheetView zoomScale="75" zoomScaleNormal="75" workbookViewId="0">
      <selection sqref="A1:H1"/>
    </sheetView>
  </sheetViews>
  <sheetFormatPr defaultColWidth="0" defaultRowHeight="12.75" zeroHeight="1" x14ac:dyDescent="0.2"/>
  <cols>
    <col min="1" max="1" width="6" style="2" bestFit="1" customWidth="1"/>
    <col min="2" max="2" width="24.140625" style="2" bestFit="1" customWidth="1"/>
    <col min="3" max="3" width="11.85546875" style="14" customWidth="1"/>
    <col min="4" max="4" width="15.28515625" style="2" customWidth="1"/>
    <col min="5" max="5" width="14.7109375" style="2" customWidth="1"/>
    <col min="6" max="6" width="52.140625" style="2" bestFit="1" customWidth="1"/>
    <col min="7" max="7" width="54.85546875" style="2" customWidth="1"/>
    <col min="8" max="8" width="8.5703125" style="2" customWidth="1"/>
    <col min="9" max="10" width="8.28515625" style="2" hidden="1" customWidth="1"/>
    <col min="11" max="11" width="9.7109375" style="2" hidden="1" customWidth="1"/>
    <col min="12" max="12" width="9.140625" style="2" customWidth="1"/>
    <col min="13" max="14" width="9.140625" style="2" hidden="1" customWidth="1"/>
    <col min="15" max="15" width="10.28515625" style="2" hidden="1" customWidth="1"/>
    <col min="16" max="16384" width="9.140625" style="2" hidden="1"/>
  </cols>
  <sheetData>
    <row r="1" spans="1:15" ht="45" customHeight="1" x14ac:dyDescent="0.2">
      <c r="A1" s="91" t="s">
        <v>140</v>
      </c>
      <c r="B1" s="92"/>
      <c r="C1" s="92"/>
      <c r="D1" s="92"/>
      <c r="E1" s="92"/>
      <c r="F1" s="92"/>
      <c r="G1" s="92"/>
      <c r="H1" s="92"/>
    </row>
    <row r="2" spans="1:15" ht="63.75" customHeight="1" x14ac:dyDescent="0.2">
      <c r="A2" s="94" t="s">
        <v>63</v>
      </c>
      <c r="B2" s="95"/>
      <c r="C2" s="95"/>
      <c r="D2" s="95"/>
      <c r="E2" s="95"/>
      <c r="F2" s="95"/>
      <c r="G2" s="95"/>
      <c r="H2" s="95"/>
    </row>
    <row r="3" spans="1:15" ht="25.5" x14ac:dyDescent="0.2">
      <c r="A3" s="22" t="s">
        <v>9</v>
      </c>
      <c r="B3" s="23" t="s">
        <v>0</v>
      </c>
      <c r="C3" s="29" t="s">
        <v>1</v>
      </c>
      <c r="D3" s="23" t="s">
        <v>2</v>
      </c>
      <c r="E3" s="23" t="s">
        <v>19</v>
      </c>
      <c r="F3" s="23" t="s">
        <v>3</v>
      </c>
      <c r="G3" s="23" t="s">
        <v>4</v>
      </c>
      <c r="H3" s="24" t="s">
        <v>5</v>
      </c>
      <c r="I3" s="11" t="s">
        <v>26</v>
      </c>
      <c r="J3" s="11" t="s">
        <v>27</v>
      </c>
      <c r="K3" s="13" t="s">
        <v>33</v>
      </c>
    </row>
    <row r="4" spans="1:15" ht="76.5" x14ac:dyDescent="0.2">
      <c r="A4" s="74">
        <v>1</v>
      </c>
      <c r="B4" s="39" t="s">
        <v>91</v>
      </c>
      <c r="C4" s="50" t="s">
        <v>96</v>
      </c>
      <c r="D4" s="54" t="s">
        <v>93</v>
      </c>
      <c r="E4" s="75">
        <v>1</v>
      </c>
      <c r="F4" s="39" t="s">
        <v>92</v>
      </c>
      <c r="G4" s="1" t="s">
        <v>94</v>
      </c>
      <c r="H4" s="71" t="s">
        <v>95</v>
      </c>
      <c r="I4" s="11"/>
      <c r="J4" s="11"/>
      <c r="K4" s="13"/>
      <c r="O4" s="41"/>
    </row>
    <row r="5" spans="1:15" ht="382.5" x14ac:dyDescent="0.2">
      <c r="A5" s="89">
        <v>2</v>
      </c>
      <c r="B5" s="76" t="s">
        <v>88</v>
      </c>
      <c r="C5" s="77" t="s">
        <v>97</v>
      </c>
      <c r="D5" s="78" t="s">
        <v>89</v>
      </c>
      <c r="E5" s="78">
        <v>1</v>
      </c>
      <c r="F5" s="76" t="s">
        <v>90</v>
      </c>
      <c r="G5" s="79" t="s">
        <v>124</v>
      </c>
      <c r="H5" s="90" t="s">
        <v>125</v>
      </c>
      <c r="I5" s="11"/>
      <c r="J5" s="11"/>
      <c r="K5" s="13"/>
      <c r="M5" s="44"/>
    </row>
    <row r="6" spans="1:15" ht="78.75" customHeight="1" x14ac:dyDescent="0.2">
      <c r="A6" s="21">
        <v>3</v>
      </c>
      <c r="B6" s="39" t="s">
        <v>20</v>
      </c>
      <c r="C6" s="50" t="s">
        <v>98</v>
      </c>
      <c r="D6" s="54" t="s">
        <v>21</v>
      </c>
      <c r="E6" s="4">
        <v>1</v>
      </c>
      <c r="F6" s="39" t="s">
        <v>72</v>
      </c>
      <c r="G6" s="1" t="s">
        <v>133</v>
      </c>
      <c r="H6" s="71" t="s">
        <v>107</v>
      </c>
      <c r="I6" s="2">
        <v>1</v>
      </c>
      <c r="J6" s="2">
        <f>I6+8*E6-1</f>
        <v>8</v>
      </c>
      <c r="K6" s="6" t="str">
        <f>IF(I6=J6,I6,I6&amp;"-"&amp;J6)</f>
        <v>1-8</v>
      </c>
    </row>
    <row r="7" spans="1:15" ht="93" customHeight="1" x14ac:dyDescent="0.2">
      <c r="A7" s="21">
        <v>4</v>
      </c>
      <c r="B7" s="3" t="s">
        <v>22</v>
      </c>
      <c r="C7" s="50" t="s">
        <v>99</v>
      </c>
      <c r="D7" s="4" t="s">
        <v>21</v>
      </c>
      <c r="E7" s="4">
        <v>1</v>
      </c>
      <c r="F7" s="39" t="s">
        <v>73</v>
      </c>
      <c r="G7" s="1" t="s">
        <v>134</v>
      </c>
      <c r="H7" s="71" t="s">
        <v>108</v>
      </c>
      <c r="I7" s="2">
        <f>J6+1</f>
        <v>9</v>
      </c>
      <c r="J7" s="2">
        <f>I7+8*E7-1</f>
        <v>16</v>
      </c>
      <c r="K7" s="6" t="str">
        <f>IF(I7=J7,I7,I7&amp;"-"&amp;J7)</f>
        <v>9-16</v>
      </c>
    </row>
    <row r="8" spans="1:15" ht="132.75" customHeight="1" x14ac:dyDescent="0.2">
      <c r="A8" s="21">
        <v>5</v>
      </c>
      <c r="B8" s="3" t="s">
        <v>23</v>
      </c>
      <c r="C8" s="50" t="s">
        <v>100</v>
      </c>
      <c r="D8" s="4" t="s">
        <v>28</v>
      </c>
      <c r="E8" s="4">
        <v>1</v>
      </c>
      <c r="F8" s="39" t="s">
        <v>87</v>
      </c>
      <c r="G8" s="1" t="s">
        <v>128</v>
      </c>
      <c r="H8" s="71" t="s">
        <v>129</v>
      </c>
      <c r="I8" s="2">
        <f t="shared" ref="I8" si="0">J7+1</f>
        <v>17</v>
      </c>
      <c r="J8" s="2">
        <f>I8+1*E8-1</f>
        <v>17</v>
      </c>
      <c r="K8" s="6">
        <f t="shared" ref="K8:K10" si="1">IF(I8=J8,I8,I8&amp;"-"&amp;J8)</f>
        <v>17</v>
      </c>
    </row>
    <row r="9" spans="1:15" ht="293.25" x14ac:dyDescent="0.2">
      <c r="A9" s="21">
        <v>6</v>
      </c>
      <c r="B9" s="52" t="s">
        <v>60</v>
      </c>
      <c r="C9" s="53" t="s">
        <v>122</v>
      </c>
      <c r="D9" s="53" t="s">
        <v>126</v>
      </c>
      <c r="E9" s="51">
        <v>4</v>
      </c>
      <c r="F9" s="52" t="s">
        <v>130</v>
      </c>
      <c r="G9" s="52" t="s">
        <v>131</v>
      </c>
      <c r="H9" s="71" t="s">
        <v>132</v>
      </c>
      <c r="I9" s="2" t="e">
        <f>#REF!+1</f>
        <v>#REF!</v>
      </c>
      <c r="J9" s="2" t="e">
        <f>I9+2*E9-1</f>
        <v>#REF!</v>
      </c>
      <c r="K9" s="6" t="e">
        <f t="shared" si="1"/>
        <v>#REF!</v>
      </c>
    </row>
    <row r="10" spans="1:15" ht="51" x14ac:dyDescent="0.2">
      <c r="A10" s="25">
        <v>7</v>
      </c>
      <c r="B10" s="26" t="s">
        <v>6</v>
      </c>
      <c r="C10" s="84" t="s">
        <v>123</v>
      </c>
      <c r="D10" s="27" t="s">
        <v>7</v>
      </c>
      <c r="E10" s="27">
        <v>1</v>
      </c>
      <c r="F10" s="26" t="s">
        <v>24</v>
      </c>
      <c r="G10" s="28" t="s">
        <v>25</v>
      </c>
      <c r="H10" s="55" t="s">
        <v>109</v>
      </c>
      <c r="I10" s="2" t="e">
        <f>#REF!+1</f>
        <v>#REF!</v>
      </c>
      <c r="J10" s="2" t="e">
        <f>I10+50*E10-1</f>
        <v>#REF!</v>
      </c>
      <c r="K10" s="6" t="e">
        <f t="shared" si="1"/>
        <v>#REF!</v>
      </c>
    </row>
    <row r="11" spans="1:15" x14ac:dyDescent="0.2">
      <c r="L11" s="86" t="s">
        <v>137</v>
      </c>
    </row>
    <row r="12" spans="1:15" hidden="1" x14ac:dyDescent="0.2"/>
    <row r="13" spans="1:15" hidden="1" x14ac:dyDescent="0.2"/>
    <row r="14" spans="1:15" hidden="1" x14ac:dyDescent="0.2">
      <c r="A14" s="43"/>
      <c r="B14" s="49"/>
      <c r="C14" s="40"/>
      <c r="D14" s="43"/>
      <c r="E14" s="43"/>
      <c r="F14" s="44"/>
    </row>
    <row r="15" spans="1:15" hidden="1" x14ac:dyDescent="0.2">
      <c r="C15" s="2"/>
    </row>
    <row r="16" spans="1:15" hidden="1" x14ac:dyDescent="0.2">
      <c r="C16" s="2"/>
    </row>
    <row r="17" spans="3:5" hidden="1" x14ac:dyDescent="0.2">
      <c r="C17" s="2"/>
    </row>
    <row r="18" spans="3:5" hidden="1" x14ac:dyDescent="0.2">
      <c r="C18" s="18"/>
      <c r="D18" s="18"/>
      <c r="E18" s="18"/>
    </row>
    <row r="19" spans="3:5" hidden="1" x14ac:dyDescent="0.2">
      <c r="C19" s="58"/>
      <c r="D19" s="59"/>
      <c r="E19" s="18"/>
    </row>
    <row r="20" spans="3:5" hidden="1" x14ac:dyDescent="0.2">
      <c r="C20" s="58"/>
      <c r="D20" s="18"/>
      <c r="E20" s="18"/>
    </row>
    <row r="21" spans="3:5" hidden="1" x14ac:dyDescent="0.2">
      <c r="C21" s="58"/>
      <c r="D21" s="18"/>
      <c r="E21" s="18"/>
    </row>
  </sheetData>
  <mergeCells count="2">
    <mergeCell ref="A2:H2"/>
    <mergeCell ref="A1:H1"/>
  </mergeCells>
  <phoneticPr fontId="2" type="noConversion"/>
  <pageMargins left="0.70866141732283472" right="0.15748031496062992" top="0.74803149606299213" bottom="0.74803149606299213" header="0.35433070866141736" footer="0.31496062992125984"/>
  <pageSetup paperSize="8" scale="75" fitToHeight="0"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9"/>
  <sheetViews>
    <sheetView workbookViewId="0">
      <selection activeCell="P69" sqref="P69"/>
    </sheetView>
  </sheetViews>
  <sheetFormatPr defaultColWidth="0" defaultRowHeight="12.75" zeroHeight="1" x14ac:dyDescent="0.2"/>
  <cols>
    <col min="1" max="17" width="9.140625" customWidth="1"/>
    <col min="18" max="16384" width="9.140625" hidden="1"/>
  </cols>
  <sheetData>
    <row r="1" x14ac:dyDescent="0.2"/>
    <row r="2" x14ac:dyDescent="0.2"/>
    <row r="3" x14ac:dyDescent="0.2"/>
    <row r="4" x14ac:dyDescent="0.2"/>
    <row r="5" x14ac:dyDescent="0.2"/>
    <row r="6" x14ac:dyDescent="0.2"/>
    <row r="7" x14ac:dyDescent="0.2"/>
    <row r="8" x14ac:dyDescent="0.2"/>
    <row r="9" x14ac:dyDescent="0.2"/>
    <row r="10" x14ac:dyDescent="0.2"/>
    <row r="11" x14ac:dyDescent="0.2"/>
    <row r="12" x14ac:dyDescent="0.2"/>
    <row r="13" x14ac:dyDescent="0.2"/>
    <row r="14" x14ac:dyDescent="0.2"/>
    <row r="15" x14ac:dyDescent="0.2"/>
    <row r="16"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spans="17:17" x14ac:dyDescent="0.2"/>
    <row r="66" spans="17:17" x14ac:dyDescent="0.2"/>
    <row r="67" spans="17:17" x14ac:dyDescent="0.2"/>
    <row r="68" spans="17:17" x14ac:dyDescent="0.2"/>
    <row r="69" spans="17:17" x14ac:dyDescent="0.2">
      <c r="Q69" s="87" t="s">
        <v>137</v>
      </c>
    </row>
  </sheetData>
  <pageMargins left="0.70866141732283472" right="0.70866141732283472" top="0.74803149606299213" bottom="0.74803149606299213" header="0.31496062992125984" footer="0.31496062992125984"/>
  <pageSetup scale="5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activeCell="C22" sqref="C22"/>
    </sheetView>
  </sheetViews>
  <sheetFormatPr defaultColWidth="0" defaultRowHeight="12.75" zeroHeight="1" x14ac:dyDescent="0.2"/>
  <cols>
    <col min="1" max="2" width="30.7109375" customWidth="1"/>
    <col min="3" max="3" width="9.140625" customWidth="1"/>
    <col min="4" max="16384" width="9.140625" hidden="1"/>
  </cols>
  <sheetData>
    <row r="1" spans="1:2" ht="58.5" customHeight="1" x14ac:dyDescent="0.2">
      <c r="A1" s="88" t="s">
        <v>138</v>
      </c>
    </row>
    <row r="2" spans="1:2" ht="79.5" customHeight="1" x14ac:dyDescent="0.2">
      <c r="A2" s="96" t="s">
        <v>139</v>
      </c>
      <c r="B2" s="97"/>
    </row>
    <row r="3" spans="1:2" x14ac:dyDescent="0.2">
      <c r="A3" s="15"/>
    </row>
    <row r="4" spans="1:2" x14ac:dyDescent="0.2">
      <c r="A4" s="16" t="s">
        <v>57</v>
      </c>
      <c r="B4" s="10" t="s">
        <v>58</v>
      </c>
    </row>
    <row r="5" spans="1:2" x14ac:dyDescent="0.2"/>
    <row r="6" spans="1:2" x14ac:dyDescent="0.2">
      <c r="A6" s="17" t="s">
        <v>36</v>
      </c>
    </row>
    <row r="7" spans="1:2" x14ac:dyDescent="0.2">
      <c r="A7" s="32" t="s">
        <v>37</v>
      </c>
      <c r="B7" s="33" t="s">
        <v>38</v>
      </c>
    </row>
    <row r="8" spans="1:2" x14ac:dyDescent="0.2">
      <c r="A8" s="30" t="s">
        <v>39</v>
      </c>
      <c r="B8" s="31" t="s">
        <v>40</v>
      </c>
    </row>
    <row r="9" spans="1:2" x14ac:dyDescent="0.2">
      <c r="A9" s="30" t="s">
        <v>41</v>
      </c>
      <c r="B9" s="31" t="s">
        <v>42</v>
      </c>
    </row>
    <row r="10" spans="1:2" x14ac:dyDescent="0.2">
      <c r="A10" s="30" t="s">
        <v>43</v>
      </c>
      <c r="B10" s="31" t="s">
        <v>44</v>
      </c>
    </row>
    <row r="11" spans="1:2" x14ac:dyDescent="0.2">
      <c r="A11" s="30" t="s">
        <v>45</v>
      </c>
      <c r="B11" s="31" t="s">
        <v>46</v>
      </c>
    </row>
    <row r="12" spans="1:2" x14ac:dyDescent="0.2">
      <c r="A12" s="30" t="s">
        <v>47</v>
      </c>
      <c r="B12" s="31" t="s">
        <v>48</v>
      </c>
    </row>
    <row r="13" spans="1:2" x14ac:dyDescent="0.2">
      <c r="A13" s="30" t="s">
        <v>49</v>
      </c>
      <c r="B13" s="31" t="s">
        <v>50</v>
      </c>
    </row>
    <row r="14" spans="1:2" x14ac:dyDescent="0.2">
      <c r="A14" s="30" t="s">
        <v>51</v>
      </c>
      <c r="B14" s="31" t="s">
        <v>52</v>
      </c>
    </row>
    <row r="15" spans="1:2" x14ac:dyDescent="0.2">
      <c r="A15" s="34" t="s">
        <v>53</v>
      </c>
      <c r="B15" s="35" t="s">
        <v>54</v>
      </c>
    </row>
    <row r="16" spans="1:2" x14ac:dyDescent="0.2">
      <c r="A16" s="18"/>
    </row>
    <row r="17" spans="1:3" x14ac:dyDescent="0.2">
      <c r="A17" s="19" t="s">
        <v>55</v>
      </c>
    </row>
    <row r="18" spans="1:3" x14ac:dyDescent="0.2">
      <c r="A18" s="37" t="s">
        <v>56</v>
      </c>
      <c r="B18" s="33" t="s">
        <v>38</v>
      </c>
    </row>
    <row r="19" spans="1:3" x14ac:dyDescent="0.2">
      <c r="A19" s="56" t="s">
        <v>70</v>
      </c>
      <c r="B19" s="36">
        <v>141502</v>
      </c>
    </row>
    <row r="20" spans="1:3" x14ac:dyDescent="0.2">
      <c r="A20" s="57" t="s">
        <v>71</v>
      </c>
      <c r="B20" s="38">
        <v>141504</v>
      </c>
    </row>
    <row r="21" spans="1:3" x14ac:dyDescent="0.2"/>
    <row r="22" spans="1:3" ht="36.75" customHeight="1" x14ac:dyDescent="0.2">
      <c r="A22" s="96" t="s">
        <v>121</v>
      </c>
      <c r="B22" s="97"/>
      <c r="C22" s="87" t="s">
        <v>137</v>
      </c>
    </row>
    <row r="23" spans="1:3" hidden="1" x14ac:dyDescent="0.2"/>
    <row r="24" spans="1:3" hidden="1" x14ac:dyDescent="0.2"/>
  </sheetData>
  <mergeCells count="2">
    <mergeCell ref="A2:B2"/>
    <mergeCell ref="A22:B22"/>
  </mergeCells>
  <pageMargins left="0.7" right="0.7" top="0.75" bottom="0.75" header="0.3" footer="0.3"/>
  <tableParts count="2">
    <tablePart r:id="rId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B1" workbookViewId="0">
      <selection activeCell="I8" sqref="I8"/>
    </sheetView>
  </sheetViews>
  <sheetFormatPr defaultColWidth="0" defaultRowHeight="12.75" zeroHeight="1" x14ac:dyDescent="0.2"/>
  <cols>
    <col min="1" max="1" width="32.7109375" customWidth="1"/>
    <col min="2" max="2" width="17.28515625" style="60" customWidth="1"/>
    <col min="3" max="3" width="15.85546875" style="60" bestFit="1" customWidth="1"/>
    <col min="4" max="4" width="15.7109375" style="60" customWidth="1"/>
    <col min="5" max="5" width="24.7109375" style="60" customWidth="1"/>
    <col min="6" max="6" width="18.7109375" style="60" customWidth="1"/>
    <col min="7" max="7" width="23" style="60" customWidth="1"/>
    <col min="8" max="8" width="23.85546875" style="60" customWidth="1"/>
    <col min="9" max="9" width="9.140625" customWidth="1"/>
    <col min="10" max="16384" width="9.140625" hidden="1"/>
  </cols>
  <sheetData>
    <row r="1" spans="1:9" ht="33.75" customHeight="1" x14ac:dyDescent="0.4">
      <c r="A1" s="98" t="s">
        <v>142</v>
      </c>
      <c r="B1" s="98"/>
      <c r="C1" s="98"/>
      <c r="D1" s="98"/>
      <c r="E1" s="98"/>
      <c r="F1" s="98"/>
      <c r="G1" s="98"/>
      <c r="H1" s="98"/>
    </row>
    <row r="2" spans="1:9" ht="51" x14ac:dyDescent="0.2">
      <c r="A2" s="61" t="s">
        <v>10</v>
      </c>
      <c r="B2" s="62" t="s">
        <v>30</v>
      </c>
      <c r="C2" s="62" t="s">
        <v>31</v>
      </c>
      <c r="D2" s="62" t="s">
        <v>32</v>
      </c>
      <c r="E2" s="63" t="s">
        <v>74</v>
      </c>
      <c r="F2" s="62" t="s">
        <v>75</v>
      </c>
      <c r="G2" s="62" t="s">
        <v>76</v>
      </c>
      <c r="H2" s="64" t="s">
        <v>6</v>
      </c>
    </row>
    <row r="3" spans="1:9" x14ac:dyDescent="0.2">
      <c r="A3" s="67" t="s">
        <v>12</v>
      </c>
      <c r="B3" s="68">
        <v>2</v>
      </c>
      <c r="C3" s="68" t="s">
        <v>13</v>
      </c>
      <c r="D3" s="68" t="s">
        <v>81</v>
      </c>
      <c r="E3" s="65" t="s">
        <v>86</v>
      </c>
      <c r="F3" s="68" t="s">
        <v>79</v>
      </c>
      <c r="G3" s="68" t="s">
        <v>80</v>
      </c>
      <c r="H3" s="72" t="s">
        <v>11</v>
      </c>
    </row>
    <row r="4" spans="1:9" x14ac:dyDescent="0.2">
      <c r="A4" s="67" t="s">
        <v>14</v>
      </c>
      <c r="B4" s="68">
        <v>2</v>
      </c>
      <c r="C4" s="68">
        <v>99.999899999999997</v>
      </c>
      <c r="D4" s="68" t="s">
        <v>81</v>
      </c>
      <c r="E4" s="65" t="s">
        <v>86</v>
      </c>
      <c r="F4" s="68" t="s">
        <v>79</v>
      </c>
      <c r="G4" s="68" t="s">
        <v>80</v>
      </c>
      <c r="H4" s="72" t="s">
        <v>11</v>
      </c>
    </row>
    <row r="5" spans="1:9" x14ac:dyDescent="0.2">
      <c r="A5" s="67" t="s">
        <v>15</v>
      </c>
      <c r="B5" s="68">
        <v>2</v>
      </c>
      <c r="C5" s="68">
        <v>99.999899999999997</v>
      </c>
      <c r="D5" s="68" t="s">
        <v>81</v>
      </c>
      <c r="E5" s="65" t="s">
        <v>85</v>
      </c>
      <c r="F5" s="68" t="s">
        <v>79</v>
      </c>
      <c r="G5" s="68" t="s">
        <v>84</v>
      </c>
      <c r="H5" s="72" t="s">
        <v>11</v>
      </c>
    </row>
    <row r="6" spans="1:9" x14ac:dyDescent="0.2">
      <c r="A6" s="67" t="s">
        <v>16</v>
      </c>
      <c r="B6" s="68">
        <v>2</v>
      </c>
      <c r="C6" s="68">
        <v>99.999899999999997</v>
      </c>
      <c r="D6" s="68" t="s">
        <v>81</v>
      </c>
      <c r="E6" s="65" t="s">
        <v>85</v>
      </c>
      <c r="F6" s="68">
        <v>9999</v>
      </c>
      <c r="G6" s="68" t="s">
        <v>80</v>
      </c>
      <c r="H6" s="72" t="s">
        <v>17</v>
      </c>
    </row>
    <row r="7" spans="1:9" x14ac:dyDescent="0.2">
      <c r="A7" s="69" t="s">
        <v>18</v>
      </c>
      <c r="B7" s="70">
        <v>2</v>
      </c>
      <c r="C7" s="70">
        <v>99.999899999999997</v>
      </c>
      <c r="D7" s="70" t="s">
        <v>82</v>
      </c>
      <c r="E7" s="66" t="s">
        <v>85</v>
      </c>
      <c r="F7" s="70" t="s">
        <v>83</v>
      </c>
      <c r="G7" s="70" t="s">
        <v>80</v>
      </c>
      <c r="H7" s="73" t="s">
        <v>11</v>
      </c>
    </row>
    <row r="8" spans="1:9" x14ac:dyDescent="0.2">
      <c r="I8" s="87" t="s">
        <v>137</v>
      </c>
    </row>
  </sheetData>
  <mergeCells count="1">
    <mergeCell ref="A1:H1"/>
  </mergeCells>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opLeftCell="B1" workbookViewId="0">
      <selection activeCell="E2" sqref="E2"/>
    </sheetView>
  </sheetViews>
  <sheetFormatPr defaultColWidth="0" defaultRowHeight="12.75" zeroHeight="1" x14ac:dyDescent="0.2"/>
  <cols>
    <col min="1" max="1" width="35" customWidth="1"/>
    <col min="2" max="2" width="35.140625" customWidth="1"/>
    <col min="3" max="3" width="17.28515625" customWidth="1"/>
    <col min="4" max="4" width="22.42578125" customWidth="1"/>
    <col min="5" max="5" width="32.140625" customWidth="1"/>
    <col min="6" max="6" width="23.85546875" customWidth="1"/>
    <col min="7" max="7" width="17.5703125" customWidth="1"/>
    <col min="8" max="8" width="9.140625" customWidth="1"/>
    <col min="9" max="16384" width="9.140625" hidden="1"/>
  </cols>
  <sheetData>
    <row r="1" spans="1:8" ht="33.75" customHeight="1" x14ac:dyDescent="0.25">
      <c r="A1" s="99" t="s">
        <v>143</v>
      </c>
      <c r="B1" s="99"/>
      <c r="C1" s="99"/>
      <c r="D1" s="99"/>
      <c r="E1" s="99"/>
      <c r="F1" s="99"/>
      <c r="G1" s="99"/>
    </row>
    <row r="2" spans="1:8" ht="51" x14ac:dyDescent="0.2">
      <c r="A2" s="39" t="s">
        <v>106</v>
      </c>
      <c r="B2" s="76" t="s">
        <v>101</v>
      </c>
      <c r="C2" s="39" t="s">
        <v>102</v>
      </c>
      <c r="D2" s="39" t="s">
        <v>103</v>
      </c>
      <c r="E2" s="39" t="s">
        <v>104</v>
      </c>
      <c r="F2" s="52" t="s">
        <v>105</v>
      </c>
      <c r="G2" s="26" t="s">
        <v>6</v>
      </c>
    </row>
    <row r="3" spans="1:8" x14ac:dyDescent="0.2">
      <c r="A3" s="80">
        <v>546753951852456</v>
      </c>
      <c r="B3" s="81">
        <v>456789156</v>
      </c>
      <c r="C3" s="81">
        <v>23042014</v>
      </c>
      <c r="D3" s="83">
        <v>6052014</v>
      </c>
      <c r="E3" s="81">
        <v>2</v>
      </c>
      <c r="F3" s="81">
        <v>4433</v>
      </c>
      <c r="G3" s="81" t="s">
        <v>17</v>
      </c>
    </row>
    <row r="4" spans="1:8" x14ac:dyDescent="0.2">
      <c r="A4" s="80">
        <v>546753951852457</v>
      </c>
      <c r="B4" s="81">
        <v>456789156</v>
      </c>
      <c r="C4" s="81">
        <v>6052014</v>
      </c>
      <c r="D4" s="81">
        <v>8052014</v>
      </c>
      <c r="E4" s="81">
        <v>1</v>
      </c>
      <c r="F4" s="81">
        <v>3453</v>
      </c>
      <c r="G4" s="81" t="s">
        <v>17</v>
      </c>
    </row>
    <row r="5" spans="1:8" x14ac:dyDescent="0.2">
      <c r="A5" s="80">
        <v>546753951852458</v>
      </c>
      <c r="B5" s="81">
        <v>456789156</v>
      </c>
      <c r="C5" s="81">
        <v>8052014</v>
      </c>
      <c r="D5" s="81">
        <v>14052014</v>
      </c>
      <c r="E5" s="81">
        <v>2</v>
      </c>
      <c r="F5" s="81">
        <v>4452</v>
      </c>
      <c r="G5" s="81" t="s">
        <v>17</v>
      </c>
    </row>
    <row r="6" spans="1:8" x14ac:dyDescent="0.2">
      <c r="A6" s="80">
        <v>546753951852459</v>
      </c>
      <c r="B6" s="81">
        <v>456789156</v>
      </c>
      <c r="C6" s="81">
        <v>14052014</v>
      </c>
      <c r="D6" s="81">
        <v>15052014</v>
      </c>
      <c r="E6" s="81">
        <v>3</v>
      </c>
      <c r="F6" s="81">
        <v>4453</v>
      </c>
      <c r="G6" s="81" t="s">
        <v>17</v>
      </c>
    </row>
    <row r="7" spans="1:8" x14ac:dyDescent="0.2">
      <c r="A7" s="80">
        <v>546753951852460</v>
      </c>
      <c r="B7" s="81">
        <v>456789156</v>
      </c>
      <c r="C7" s="82">
        <v>15052014</v>
      </c>
      <c r="D7" s="82">
        <v>16052014</v>
      </c>
      <c r="E7" s="82">
        <v>4</v>
      </c>
      <c r="F7" s="82">
        <v>5543</v>
      </c>
      <c r="G7" s="81" t="s">
        <v>17</v>
      </c>
    </row>
    <row r="8" spans="1:8" x14ac:dyDescent="0.2">
      <c r="H8" s="87" t="s">
        <v>141</v>
      </c>
    </row>
  </sheetData>
  <mergeCells count="1">
    <mergeCell ref="A1:G1"/>
  </mergeCells>
  <pageMargins left="0.7" right="0.7" top="0.75" bottom="0.75" header="0.3" footer="0.3"/>
  <pageSetup paperSize="9"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E6414D1EFD15458E1E47C3C8F343A9" ma:contentTypeVersion="13" ma:contentTypeDescription="Create a new document." ma:contentTypeScope="" ma:versionID="3af72b4400f62e1bd1dd7baba27232b0">
  <xsd:schema xmlns:xsd="http://www.w3.org/2001/XMLSchema" xmlns:xs="http://www.w3.org/2001/XMLSchema" xmlns:p="http://schemas.microsoft.com/office/2006/metadata/properties" xmlns:ns2="081bb03b-d2c1-45a4-ae90-4912b956cc97" xmlns:ns3="1e0afa56-dce4-4a2b-8f0a-63f00579f08b" targetNamespace="http://schemas.microsoft.com/office/2006/metadata/properties" ma:root="true" ma:fieldsID="e0ee63c2c48a729c50492027a45879e2" ns2:_="" ns3:_="">
    <xsd:import namespace="081bb03b-d2c1-45a4-ae90-4912b956cc97"/>
    <xsd:import namespace="1e0afa56-dce4-4a2b-8f0a-63f00579f08b"/>
    <xsd:element name="properties">
      <xsd:complexType>
        <xsd:sequence>
          <xsd:element name="documentManagement">
            <xsd:complexType>
              <xsd:all>
                <xsd:element ref="ns2:MediaServiceMetadata" minOccurs="0"/>
                <xsd:element ref="ns2:MediaServiceFastMetadata" minOccurs="0"/>
                <xsd:element ref="ns2:_Flow_SignoffStatus" minOccurs="0"/>
                <xsd:element ref="ns3:SharedWithUsers" minOccurs="0"/>
                <xsd:element ref="ns3:SharedWithDetails" minOccurs="0"/>
                <xsd:element ref="ns2:Owner"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1bb03b-d2c1-45a4-ae90-4912b956cc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Sign-off status" ma:internalName="Sign_x002d_off_x0020_status">
      <xsd:simpleType>
        <xsd:restriction base="dms:Text"/>
      </xsd:simpleType>
    </xsd:element>
    <xsd:element name="Owner" ma:index="13" nillable="true" ma:displayName="Owner" ma:list="UserInfo" ma:SharePointGroup="0" ma:internalName="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0afa56-dce4-4a2b-8f0a-63f00579f08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081bb03b-d2c1-45a4-ae90-4912b956cc97">
      <UserInfo>
        <DisplayName/>
        <AccountId xsi:nil="true"/>
        <AccountType/>
      </UserInfo>
    </Owner>
    <_Flow_SignoffStatus xmlns="081bb03b-d2c1-45a4-ae90-4912b956cc97" xsi:nil="true"/>
  </documentManagement>
</p:properties>
</file>

<file path=customXml/itemProps1.xml><?xml version="1.0" encoding="utf-8"?>
<ds:datastoreItem xmlns:ds="http://schemas.openxmlformats.org/officeDocument/2006/customXml" ds:itemID="{723FB1F5-FAA0-429B-A8C3-00FC4DC67921}"/>
</file>

<file path=customXml/itemProps2.xml><?xml version="1.0" encoding="utf-8"?>
<ds:datastoreItem xmlns:ds="http://schemas.openxmlformats.org/officeDocument/2006/customXml" ds:itemID="{99F8A796-F046-49A6-A7B9-CDED08290E5A}"/>
</file>

<file path=customXml/itemProps3.xml><?xml version="1.0" encoding="utf-8"?>
<ds:datastoreItem xmlns:ds="http://schemas.openxmlformats.org/officeDocument/2006/customXml" ds:itemID="{C9B749BD-6858-4810-A847-9FDF896845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Subacute &amp; nonacute</vt:lpstr>
      <vt:lpstr>Palliative</vt:lpstr>
      <vt:lpstr>AROC Impairment Codes 2012</vt:lpstr>
      <vt:lpstr>File Naming Convention</vt:lpstr>
      <vt:lpstr>Example ABF Admitted SAC DRS</vt:lpstr>
      <vt:lpstr>Example ABF Palliative Care DRS</vt:lpstr>
      <vt:lpstr>Palliative!Print_Area</vt:lpstr>
      <vt:lpstr>'Subacute &amp; nonacute'!Print_Area</vt:lpstr>
      <vt:lpstr>Palliative!Print_Titles</vt:lpstr>
      <vt:lpstr>'Subacute &amp; nonacute'!Print_Titles</vt:lpstr>
    </vt:vector>
  </TitlesOfParts>
  <Company>AIHW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Activitiy Based Funding, Subacute Specifications 2014-15 version2.1</dc:title>
  <dc:creator>Independent Hospital Pricing Authority</dc:creator>
  <cp:lastModifiedBy>Shau Stephanie</cp:lastModifiedBy>
  <cp:lastPrinted>2015-07-02T07:04:58Z</cp:lastPrinted>
  <dcterms:created xsi:type="dcterms:W3CDTF">2009-08-10T03:34:17Z</dcterms:created>
  <dcterms:modified xsi:type="dcterms:W3CDTF">2015-07-02T07:05:47Z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SDocType">
    <vt:lpwstr>NTSAVE</vt:lpwstr>
  </property>
  <property fmtid="{D5CDD505-2E9C-101B-9397-08002B2CF9AE}" pid="3" name="ContentTypeId">
    <vt:lpwstr>0x010100AEE6414D1EFD15458E1E47C3C8F343A9</vt:lpwstr>
  </property>
</Properties>
</file>